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РП на 28.07.2017\"/>
    </mc:Choice>
  </mc:AlternateContent>
  <bookViews>
    <workbookView xWindow="0" yWindow="0" windowWidth="21570" windowHeight="8070"/>
  </bookViews>
  <sheets>
    <sheet name="Список планів" sheetId="5" r:id="rId1"/>
  </sheets>
  <externalReferences>
    <externalReference r:id="rId2"/>
    <externalReference r:id="rId3"/>
  </externalReferences>
  <definedNames>
    <definedName name="_xlnm._FilterDatabase" localSheetId="0" hidden="1">'Список планів'!$C$4:$M$72</definedName>
    <definedName name="_xlnm.Print_Area" localSheetId="0">'Список планів'!$C$1:$M$157</definedName>
  </definedNames>
  <calcPr calcId="162913"/>
</workbook>
</file>

<file path=xl/calcChain.xml><?xml version="1.0" encoding="utf-8"?>
<calcChain xmlns="http://schemas.openxmlformats.org/spreadsheetml/2006/main">
  <c r="G128" i="5" l="1"/>
  <c r="C103" i="5" l="1"/>
  <c r="F118" i="5" l="1"/>
  <c r="D118" i="5"/>
  <c r="C118" i="5"/>
  <c r="L109" i="5" l="1"/>
  <c r="C106" i="5" l="1"/>
  <c r="D106" i="5"/>
  <c r="E106" i="5"/>
  <c r="F106" i="5"/>
  <c r="G106" i="5"/>
  <c r="H106" i="5"/>
  <c r="I106" i="5"/>
  <c r="J106" i="5"/>
  <c r="K106" i="5"/>
  <c r="L106" i="5"/>
  <c r="C107" i="5"/>
  <c r="D107" i="5"/>
  <c r="F107" i="5"/>
  <c r="G107" i="5"/>
  <c r="H107" i="5"/>
  <c r="I107" i="5"/>
  <c r="J107" i="5"/>
  <c r="K107" i="5"/>
  <c r="L107" i="5"/>
  <c r="C108" i="5"/>
  <c r="D108" i="5"/>
  <c r="E108" i="5"/>
  <c r="F108" i="5"/>
  <c r="G108" i="5"/>
  <c r="H108" i="5"/>
  <c r="I108" i="5"/>
  <c r="J108" i="5"/>
  <c r="K108" i="5"/>
  <c r="L108" i="5"/>
  <c r="C109" i="5"/>
  <c r="D109" i="5"/>
  <c r="E109" i="5"/>
  <c r="F109" i="5"/>
  <c r="G109" i="5"/>
  <c r="H109" i="5"/>
  <c r="I109" i="5"/>
  <c r="J109" i="5"/>
  <c r="K109" i="5"/>
  <c r="C110" i="5"/>
  <c r="D110" i="5"/>
  <c r="E110" i="5"/>
  <c r="F110" i="5"/>
  <c r="G110" i="5"/>
  <c r="H110" i="5"/>
  <c r="I110" i="5"/>
  <c r="J110" i="5"/>
  <c r="K110" i="5"/>
  <c r="L110" i="5"/>
  <c r="C111" i="5"/>
  <c r="D111" i="5"/>
  <c r="E111" i="5"/>
  <c r="F111" i="5"/>
  <c r="G111" i="5"/>
  <c r="H111" i="5"/>
  <c r="I111" i="5"/>
  <c r="J111" i="5"/>
  <c r="K111" i="5"/>
  <c r="L111" i="5"/>
  <c r="C105" i="5"/>
  <c r="K105" i="5"/>
  <c r="J105" i="5"/>
  <c r="H105" i="5"/>
  <c r="C97" i="5"/>
  <c r="D97" i="5"/>
  <c r="E97" i="5"/>
  <c r="F97" i="5"/>
  <c r="G97" i="5"/>
  <c r="H97" i="5"/>
  <c r="I97" i="5"/>
  <c r="J97" i="5"/>
  <c r="K97" i="5"/>
  <c r="C98" i="5"/>
  <c r="D98" i="5"/>
  <c r="E98" i="5"/>
  <c r="F98" i="5"/>
  <c r="G98" i="5"/>
  <c r="H98" i="5"/>
  <c r="I98" i="5"/>
  <c r="J98" i="5"/>
  <c r="K98" i="5"/>
  <c r="L98" i="5"/>
  <c r="C99" i="5"/>
  <c r="C116" i="5" s="1"/>
  <c r="D99" i="5"/>
  <c r="D116" i="5" s="1"/>
  <c r="E99" i="5"/>
  <c r="E116" i="5" s="1"/>
  <c r="F99" i="5"/>
  <c r="F116" i="5" s="1"/>
  <c r="G99" i="5"/>
  <c r="G116" i="5" s="1"/>
  <c r="H99" i="5"/>
  <c r="I99" i="5"/>
  <c r="J99" i="5"/>
  <c r="K99" i="5"/>
  <c r="L99" i="5"/>
  <c r="H100" i="5"/>
  <c r="I100" i="5"/>
  <c r="J100" i="5"/>
  <c r="K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D103" i="5"/>
  <c r="E103" i="5"/>
  <c r="F103" i="5"/>
  <c r="H103" i="5"/>
  <c r="I103" i="5"/>
  <c r="J103" i="5"/>
  <c r="K103" i="5"/>
  <c r="H104" i="5"/>
  <c r="J104" i="5"/>
  <c r="K104" i="5"/>
</calcChain>
</file>

<file path=xl/sharedStrings.xml><?xml version="1.0" encoding="utf-8"?>
<sst xmlns="http://schemas.openxmlformats.org/spreadsheetml/2006/main" count="643" uniqueCount="188">
  <si>
    <t>Тип процедури</t>
  </si>
  <si>
    <t>Рік</t>
  </si>
  <si>
    <t>Очікувана вартість</t>
  </si>
  <si>
    <t>Валюта</t>
  </si>
  <si>
    <t>Код КЕКВ №2</t>
  </si>
  <si>
    <t>Код КЕКВ №3</t>
  </si>
  <si>
    <t>Конкретна назва предмету закупівлі</t>
  </si>
  <si>
    <t>Орієнтовний початок проведення процедури закупівлі</t>
  </si>
  <si>
    <t>Відкриті торги</t>
  </si>
  <si>
    <t>Переговорна процедура</t>
  </si>
  <si>
    <t>UAH</t>
  </si>
  <si>
    <t>Код ДК 021:2015</t>
  </si>
  <si>
    <t>Код ДК 016:2010</t>
  </si>
  <si>
    <t>09320000-8</t>
  </si>
  <si>
    <t xml:space="preserve">35.30.1 </t>
  </si>
  <si>
    <t>2271</t>
  </si>
  <si>
    <t>теплова енергія</t>
  </si>
  <si>
    <t>2273</t>
  </si>
  <si>
    <t>електрична енергія активна і реактивна</t>
  </si>
  <si>
    <t xml:space="preserve">35.11.1 </t>
  </si>
  <si>
    <t>09310000-5</t>
  </si>
  <si>
    <t>Код КЕКВ</t>
  </si>
  <si>
    <t>Національне антикорупційне бюро України, код за ЄДРПОУ 39751280</t>
  </si>
  <si>
    <t xml:space="preserve">електрична енергія </t>
  </si>
  <si>
    <t>64110000-0</t>
  </si>
  <si>
    <t>2240</t>
  </si>
  <si>
    <t>Поштові послуги</t>
  </si>
  <si>
    <t>Знищувач документів (шредер)</t>
  </si>
  <si>
    <t>30190000-7</t>
  </si>
  <si>
    <t>2210</t>
  </si>
  <si>
    <t>грудень</t>
  </si>
  <si>
    <t>січень</t>
  </si>
  <si>
    <t>44110000-4</t>
  </si>
  <si>
    <t>Лот № 1 – Захисні металеві ролети, що встановлюються за адресою: м. Київ, вул. Василя Сурикова, 3; Лот № 2 – Захисні металеві ролети, що встановлюються за адресою: м. Львів, вул. Коперника, 4</t>
  </si>
  <si>
    <t xml:space="preserve">           Річний план закупівель на 2017 рік </t>
  </si>
  <si>
    <t>39150000-8</t>
  </si>
  <si>
    <t>Лот № 1- стелажи металеві; Лот № 2 - шафи металеві</t>
  </si>
  <si>
    <t>лютий</t>
  </si>
  <si>
    <t>папір, ватман</t>
  </si>
  <si>
    <t>64210000-1</t>
  </si>
  <si>
    <t>послуги телефонного зв'язку та передачі даних</t>
  </si>
  <si>
    <t>Офісне канцелярське приладдя</t>
  </si>
  <si>
    <t>79990000-0</t>
  </si>
  <si>
    <t>Послуги з господарського утримання приміщень та прилеглої території</t>
  </si>
  <si>
    <t>50110000-9</t>
  </si>
  <si>
    <t>Лот №1 - послуги з технічного обслуговування спеціалізованих автомобілів марки Renault. Лот №2 - послуги з технічного обслуговування спеціалізованих автомобілів марки Ford. Лот №3 - послуги з технічного обслуговування спеціалізованих автомобілів марки Mazda. Лот №4 - послуги з технічного обслуговування спеціалізованих автомобілів марки Skoda. Лот №5 - послуги з технічного обслуговування спеціалізованих автомобілів марки Volkswagen. Лот №6 - послуги з ремонту спеціалізованих автомобілів марки Renault. Лот №7 - послуги з ремонту спеціалізованих автомобілів марки Ford. Лот №8 - послуги з ремонту спеціалізованих автомобілів марки Mazda. Лот №9 - послуги з ремонту спеціалізованих автомобілів марки Skoda. Лот №10 - послуги з ремонту спеціалізованих автомобілів марки Volkswagen</t>
  </si>
  <si>
    <t>Патрони</t>
  </si>
  <si>
    <t>35330000-6</t>
  </si>
  <si>
    <t>18410000-6</t>
  </si>
  <si>
    <t>Костюм спортивний</t>
  </si>
  <si>
    <t>18330000-1</t>
  </si>
  <si>
    <t>Сорочка під бронежилет літня</t>
  </si>
  <si>
    <t>Термобілизна потовивідна літня</t>
  </si>
  <si>
    <t>3132</t>
  </si>
  <si>
    <t>45453000-7</t>
  </si>
  <si>
    <t>Лот № 1 – послуги з шиномонтажу автомобілів спеціалізованого призначення. Лот № 2 – послуги з миття, полірування автомобілів спеціалізованого призначення.</t>
  </si>
  <si>
    <t>45400000-1</t>
  </si>
  <si>
    <t>66180000-5</t>
  </si>
  <si>
    <t>30120000-6</t>
  </si>
  <si>
    <t>79530000-8</t>
  </si>
  <si>
    <t>60170000-0</t>
  </si>
  <si>
    <t>станом на 31.01.2017</t>
  </si>
  <si>
    <t>+</t>
  </si>
  <si>
    <t>72260000-5</t>
  </si>
  <si>
    <t>березень</t>
  </si>
  <si>
    <t>30230000-0</t>
  </si>
  <si>
    <t>3110</t>
  </si>
  <si>
    <t>станом на 28.02.2017</t>
  </si>
  <si>
    <t>38630000-0</t>
  </si>
  <si>
    <t>50710000-5</t>
  </si>
  <si>
    <t>50310000-1</t>
  </si>
  <si>
    <t xml:space="preserve">ДБН А.2.2-3:2014 «Послуги з поточного ремонту приміщень (Лот № 1 послуги з поточного ремонту приміщень 1-го та 4-го поверхів 1-го корпусу. Лот № 2 послуги з поточного ремонту приміщень 4-го поверху 5-го корпусу)» </t>
  </si>
  <si>
    <t>Банківські послуги</t>
  </si>
  <si>
    <t>Частини та приладдя до фотокопіювальних апаратів</t>
  </si>
  <si>
    <t>Послуги з письмового перекладу</t>
  </si>
  <si>
    <t>Транспортні послуги легковими автомобілями. Лот №1 – м. Київ; Лот №2 – м. Львів.</t>
  </si>
  <si>
    <t>Ліцензії на використання комп'ютерних програм</t>
  </si>
  <si>
    <t>Багатофункціональний пристрій</t>
  </si>
  <si>
    <t>Послуги із обслуговування принтерів, копіювальної техніки, заправки та відновлення картріджів до лазерних принтерів</t>
  </si>
  <si>
    <t xml:space="preserve">ДБН А.2.2-3:2014 "Послуги з поточного ремонту електричного устаткування і мереж будівель Національного антикорупційного бюро України" </t>
  </si>
  <si>
    <t>Лот № 1 - Зорова труба. Лот № 2 - Бінокль. Лот № 3 - Прилад нічного бачення.</t>
  </si>
  <si>
    <t xml:space="preserve">
Паперові канцелярські вироби інші
</t>
  </si>
  <si>
    <t xml:space="preserve"> ДСТУ Б.Д.1.1-1:2013 «Капітальний ремонт системи постачання електричної енергії будівлям Національного антикорупційного бюро України за адресою: м. Київ, вул. Василя Сурикова, 3» </t>
  </si>
  <si>
    <t>ДБН А.2.2-3:2014 "Послуги з поточного ремонту приміщень № 203 (зала масових заходів) та № 203А 2-го поверху корпусу № 1"</t>
  </si>
  <si>
    <t>Осцилограф цифровий</t>
  </si>
  <si>
    <t>38340000</t>
  </si>
  <si>
    <t>22810000-1</t>
  </si>
  <si>
    <t>18920000-4</t>
  </si>
  <si>
    <t>Кобури</t>
  </si>
  <si>
    <t>18420000-9</t>
  </si>
  <si>
    <t>Лот № 1 – Ремінь поясний тактичний на липучці. Лот № 2 – Підсумок синтетичний</t>
  </si>
  <si>
    <t>Лот № 1 – послуги з шиномонтажу автомобілів спеціалізованого призначення. Лот № 2 – послуги з миття, полірування автомобілів спеціалізованого призначення</t>
  </si>
  <si>
    <t>72710000-0</t>
  </si>
  <si>
    <t>Послуги з розширення структурованої кабельної системи</t>
  </si>
  <si>
    <t>37440000-4</t>
  </si>
  <si>
    <t>18820000-3</t>
  </si>
  <si>
    <t>спортивне взуття</t>
  </si>
  <si>
    <t>44510000-8</t>
  </si>
  <si>
    <t>ручні інструменти</t>
  </si>
  <si>
    <t>Послуги, пов’язані з програмним забезпеченням – послуги з супроводу та технічної підтримки програмного забезпечення «Система електронного документообігу АСКОД»</t>
  </si>
  <si>
    <t>Послуги, пов’язані з програмним забезпеченням – послуги з супроводу та технічної підтримки програмного забезпечення «Комплексна система автоматизації підприємства «IS-PRO»</t>
  </si>
  <si>
    <t xml:space="preserve">ДБН А.2.2-3:2014 "Послуги з поточного ремонту приміщень: Лот № 1 - послуги з поточного ремонту приміщень 1-го та 4-го поверхів корпусу № 1. Лот № 2 - послуги з поточного ремонту приміщень 4-го поверху корпусу № 5" </t>
  </si>
  <si>
    <t>32330000-5</t>
  </si>
  <si>
    <t>Екшн-камери</t>
  </si>
  <si>
    <t>32230000-4</t>
  </si>
  <si>
    <t>Лот № 1 - ІР-камера Hikvision DS-2CD1402FD-IW або еквівалент. Лот № 2 - ІР-камера Hikvision DS-2CD2052-I або еквівалент. Лот № 3 - ІР-камера Hikvision DS-2DE5186-A або еквівалент. Лот № 4 - ІР-камера Hikvision DS-2DF8236I-AEL або еквівалент.</t>
  </si>
  <si>
    <t>Лот № 1 - інвентар для силових вправ. Лот № 2 - інвентар для силових вправ.</t>
  </si>
  <si>
    <t>Захисні металеві ролети, що встановлюються за адресою: м. Київ, вул. Василя Сурикова, 3</t>
  </si>
  <si>
    <t xml:space="preserve">транспортні послуги легковими автомобілями. </t>
  </si>
  <si>
    <t>Лот №1 - послуги з технічного обслуговування спеціалізованих автомобілів марки Volkswagen. Лот №2 - послуги з ремонту спеціалізованих автомобілів марки Volkswagen. Лот №3 - послуги з ремонту спеціалізованих автомобілів марки Skoda</t>
  </si>
  <si>
    <t>34110000-1</t>
  </si>
  <si>
    <t>Лот № 1 - придбання спеціалізованих автомобілів марки Ford. Лот № 2 - придбання спеціалізованих автомобілів марки Mazda. Лот № 3 - придбання спеціалізованих автомобілів марки Renaul. Лот № 4 - придбання спеціалізованих автомобілів марки Skoda</t>
  </si>
  <si>
    <t>39710000-2</t>
  </si>
  <si>
    <t>кондиціонери, витяжні вентилятори та повітряно - теплова завіса</t>
  </si>
  <si>
    <t>33190000-8</t>
  </si>
  <si>
    <t>2220</t>
  </si>
  <si>
    <t>Аптечки індивідуальні (тактичні), медичний рюкзак лікаря (сумка), санітарна сумка–рюкзак (групова) санітарного інструктора</t>
  </si>
  <si>
    <t>Послуги пов'язані з програмним забезпеченням - послуги з супроводу та технічної підтримки АІАС "Кадри"</t>
  </si>
  <si>
    <t>Послуги з миття, полірування автомобілів спеціального призначення</t>
  </si>
  <si>
    <t>51110000-6</t>
  </si>
  <si>
    <t>Монтаж кондиціонерів</t>
  </si>
  <si>
    <t>Носії інформації</t>
  </si>
  <si>
    <t>3021000-4</t>
  </si>
  <si>
    <t>39130000-2</t>
  </si>
  <si>
    <t>офісні меблі</t>
  </si>
  <si>
    <t>послуги з шиномонтажу автомобілів спеціалізованого призначення</t>
  </si>
  <si>
    <t>45420000-7</t>
  </si>
  <si>
    <t>90910000-9</t>
  </si>
  <si>
    <t>послуги з прибирання</t>
  </si>
  <si>
    <t>38650000-6</t>
  </si>
  <si>
    <t>Фотографічне обладнання</t>
  </si>
  <si>
    <t>ДБН А.2.2-3:2014 "Послуги з поточного ремонту вікон адміністративної будівлі Національного антикорупційного бюро України за адресою: м. Київ, вул. Василя Сурикова,3, корпус № 1"</t>
  </si>
  <si>
    <t>Лот № 1 - патрони 12 калібру для руйнування дверних замків. Лот № 2 - патрони 12 калібру для примусової зупинки автомобільного транспорту. Лот № 3 - патрони 12 калібру з газовими гранатами "Джміль" або аналог. Лот № 4 - патрони 12 калібру з газовими гранатами "Джміль М" або аналог. Лот № 5 – патрони 12 калібру типу «MONOLIT-28 або 32» для використання в практичній стрільбі або аналог. Лот № 6 - патрони 12 калібру дробові для використання в практичній стрільбі</t>
  </si>
  <si>
    <t>35320000-3</t>
  </si>
  <si>
    <t>рушниці</t>
  </si>
  <si>
    <t>Лот № 1 - персональний комп'ютер. Лот № 2 – ноутбук. Лот № 3 – автоматизоване робоче місце (на базі ноутбука). Лот № 4 – автоматизоване робоче місце (на базі ПК)</t>
  </si>
  <si>
    <t>металевий стіл</t>
  </si>
  <si>
    <t>послуги з письмового перекладу</t>
  </si>
  <si>
    <t>09130000-9</t>
  </si>
  <si>
    <t>Лот № 1 - дизельне паливо.                                               Лот № 2 - бензин А-95. Лот № 3 - бензин А-92</t>
  </si>
  <si>
    <t>3744000-4</t>
  </si>
  <si>
    <t>Лот № 1 - інвентар для силових вправ. Лот № 2 - інвентар для силових вправ</t>
  </si>
  <si>
    <t>48310000-4</t>
  </si>
  <si>
    <t>Послуги з постачання додаткового ліцензійного програмного забезпечення для розширення функціональних можливостей системи електронного документообігу АСКОД у складі системи електронного документообігу Національного антикорупційного бюро України</t>
  </si>
  <si>
    <t>ДБН А.2.2-3:2014 "Послуги з поточного ремонту приміщень № 203, № 279 та № 280 адміністративної будівлі Національного антикорупційного бюро України за адресою: м.Київ вул. Василя Сурикова,3, корпус № 1 (код за ДК 021:2015 - 45400000-1 (Завершальні будівельні роботи))</t>
  </si>
  <si>
    <t>частини та приладдя до фотокопіювальних апаратів</t>
  </si>
  <si>
    <t>Лот № 1 - патрони 12 калібру для руйнування дверних замків. Лот № 2 - патрони 12 калібру для примусової зупинки автомобільного транспорту. Лот № 3 - патрони 12 калібру з газовими гранатами "Джміль" або аналог. Лот № 4 - патрони 12 калібру з газовими гранатами "Джміль М" або аналог.</t>
  </si>
  <si>
    <t>Лот № 1 - інвентар для силових вправ.                                     Лот № 2 - інвентар для силових вправ.</t>
  </si>
  <si>
    <t>Спеціальне альпіністське екіпірування</t>
  </si>
  <si>
    <t>35820000-8</t>
  </si>
  <si>
    <t>18530000-3</t>
  </si>
  <si>
    <t>Сувенірна продукція</t>
  </si>
  <si>
    <t>Лот № 1 - ІР-камера Hikvision DS-2CD1402FD-IW або еквівалент. Лот № 2 - ІР-камера Hikvision DS-2CD2042WD-I або еквівалент. Лот № 3 - ІР-камера Hikvision DS-2DE7230IW-AE або еквівалент.</t>
  </si>
  <si>
    <t>22850000-3</t>
  </si>
  <si>
    <t>швидкозшивачі, папки з файлами, лотки для паперу</t>
  </si>
  <si>
    <t>30210000-4</t>
  </si>
  <si>
    <t>Лот № 1 - Ноутбук. Лот № 2 - Автоматизоване робоче місце (на базі ноутбука). Лот № 3 - Планшет.</t>
  </si>
  <si>
    <t>Лот №1 – придбання спеціалізованих автомобілів марки Skoda Rapid (або еквівалент). Лот №2 - придбання спеціалізованих автомобілів марки Skoda Octavia A7 Combi (або еквівалент). Лот № 3 - придбання спеціалізованих автомобілів марки Ford Custom Tourneo (або еквівалент). Лот № 4 - придбання спеціалізованих автомобілів марки Ford ( або еквівалент)</t>
  </si>
  <si>
    <t>38340000-0</t>
  </si>
  <si>
    <t>35340000-9</t>
  </si>
  <si>
    <t>Частотомір цифровий</t>
  </si>
  <si>
    <t>Лот № 1 - цівка з накладкою під газову трубку пікатіні типу "CQR type AK-v1" або аналог. Лот № 2 - кронштейн на штатний цілик АКС -74У</t>
  </si>
  <si>
    <t xml:space="preserve"> патрони 12 калібру для руйнування дверних замків, патрони 12 калібру для примусової зупинки автомобільного транспорту, патрони 12 калібру з газовими гранатами "Джміль", патрони 12 калібру з газовими гранатами "Джміль М" .</t>
  </si>
  <si>
    <t>відеокамера</t>
  </si>
  <si>
    <t>спорядження для висотних навчань (альпінізм)</t>
  </si>
  <si>
    <t>45230000-8</t>
  </si>
  <si>
    <t xml:space="preserve">верстак слюсарний </t>
  </si>
  <si>
    <t>39110000-6</t>
  </si>
  <si>
    <t xml:space="preserve">Лот № 1 - лавка приставна (гардеробна).                                 Лот № 2 - табурет армійський   </t>
  </si>
  <si>
    <t>ДБН А.2.2-3:2014 "Послуги з поточного ремонту оглядових каналізаційних колодязів адміністративної будівлі Національного антикорупційного бюро України за адресою: м.Київ вул. Василя Сурикова,3, корпус № 1 та № 5" (код за ДК 021:2015 - 45230000-8, Будівництво трубопроводів, ліній зв'язку та електропередач, шосе, доріг, аеродромів і залізничних доріг; вирівнювання поверхонь)</t>
  </si>
  <si>
    <t>44220000-8</t>
  </si>
  <si>
    <t>ДБН А.2.2-3:2014 "Послуги з поточного ремонту приміщень № 414, № 419 та 
№ 447 корпусу № 5 адміністративної будівлі Національного антикорупційного бюро України за адресою: м.Київ вул. Василя Сурикова, 3" (код за ДК 021:2015 - 45400000-1, Завершальні будівельні роботи)</t>
  </si>
  <si>
    <t>придбання інструменту ручного</t>
  </si>
  <si>
    <t>ІР-камери</t>
  </si>
  <si>
    <t>Лот № 1 - Автоматизоване робоче місце (на базі ноутбука). Лот № 2 - Планшет.</t>
  </si>
  <si>
    <t>Лот № 1 – Комп'ютерне обладнання – 414 шт.                        Лот № 2 – Комп'ютерне обладнання – 11 шт.</t>
  </si>
  <si>
    <t>Лот № 1 - двері алюмінієві, перегородки з дверима металопластикові (адреса встановлення: м. Київ, вул. Василя сурикова, 3)                                                                                                                 Лот № 2 - перегородка алюмінієва з дверима (адреса встановлення: м. Одеса, вул. Канатна, 83)</t>
  </si>
  <si>
    <t xml:space="preserve">Лот № 1 – лава для пауерліфтингу. 
Лот № 2 – гриф для штанги олімпійський.                                                     Лот № 3 – комплект дисків олімпійських для штанги.                           Лот № 4 – комплект дисків олімпійських для штанги. </t>
  </si>
  <si>
    <t>Лот № 5 – стійка під диски.                                                                                      Лот № 6 – гантелі набірні.</t>
  </si>
  <si>
    <t>Лот № 1 – патрони 12 калібру типу «MONOLIT-28 або 32» для використання в практичній стрільбі або аналог.                                       Лот № 2 - патрони 12 калібру дробові для використання в практичній стрільбі або аналог.</t>
  </si>
  <si>
    <t>34220000-5</t>
  </si>
  <si>
    <t>причеп вантажний</t>
  </si>
  <si>
    <t>44210000-5</t>
  </si>
  <si>
    <t>грати металеві захисні</t>
  </si>
  <si>
    <t>Сушка для взуття</t>
  </si>
  <si>
    <t>холодильник, пральна машина з сушкою, праска, прасувальна дошка, сушарня для білизни розкладна, плита електрична настільна</t>
  </si>
  <si>
    <t xml:space="preserve">
ДБН А.2.2-3:2014 "Послуги з поточного ремонту приміщень № 414, № 419 та № 447 корпусу № 5 адміністративної будівлі Національного антикорупційного бюро України за адресою: м. Київ, вул. Василя Сурикова,3" Код за ДК 021:2015 - 45400000-1 (Завершальні будівельні роботи)
</t>
  </si>
  <si>
    <t>зі змінами від 28.07.2017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</si>
</sst>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₴_-;\-* #,##0.00_₴_-;_-* &quot;-&quot;??_₴_-;_-@_-"/>
    <numFmt numFmtId="164" formatCode="dd\.mm\.yyyy;@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43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/>
    <xf numFmtId="49" fontId="0" fillId="0" borderId="1" xfId="0" applyNumberForma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/>
    <xf numFmtId="49" fontId="4" fillId="0" borderId="1" xfId="0" applyNumberFormat="1" applyFont="1" applyFill="1" applyBorder="1"/>
    <xf numFmtId="0" fontId="4" fillId="0" borderId="1" xfId="0" applyFont="1" applyFill="1" applyBorder="1" applyAlignment="1">
      <alignment vertical="center" wrapText="1"/>
    </xf>
    <xf numFmtId="0" fontId="0" fillId="0" borderId="0" xfId="0" applyFill="1"/>
    <xf numFmtId="49" fontId="4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3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2" borderId="1" xfId="0" applyNumberFormat="1" applyFill="1" applyBorder="1"/>
    <xf numFmtId="0" fontId="4" fillId="2" borderId="1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/>
    <xf numFmtId="0" fontId="0" fillId="0" borderId="2" xfId="0" applyFill="1" applyBorder="1"/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64" fontId="0" fillId="0" borderId="8" xfId="0" applyNumberFormat="1" applyFill="1" applyBorder="1"/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" xfId="0" applyFill="1" applyBorder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0" fillId="5" borderId="8" xfId="0" applyNumberFormat="1" applyFill="1" applyBorder="1"/>
    <xf numFmtId="0" fontId="0" fillId="5" borderId="0" xfId="0" applyFill="1" applyBorder="1"/>
    <xf numFmtId="0" fontId="0" fillId="5" borderId="0" xfId="0" applyFill="1"/>
    <xf numFmtId="43" fontId="0" fillId="5" borderId="0" xfId="0" applyNumberFormat="1" applyFill="1"/>
    <xf numFmtId="49" fontId="0" fillId="5" borderId="0" xfId="0" applyNumberFormat="1" applyFill="1"/>
    <xf numFmtId="164" fontId="0" fillId="5" borderId="0" xfId="0" applyNumberFormat="1" applyFill="1"/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0480580\finans\Users\LENOVO\Desktop\&#1056;&#1055;%202017.05.31\&#1056;&#1110;&#1095;&#1085;&#1080;&#1081;%20&#1087;&#1083;&#1072;&#1085;%20&#1087;&#1086;&#1074;&#1085;&#1080;&#1081;%2031.05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0480580\finans\&#1044;&#1077;&#1088;&#1078;&#1072;&#1074;&#1085;&#1110;%20&#1079;&#1072;&#1082;&#1091;&#1087;&#1110;&#1074;&#1083;&#1110;\2017%20&#1088;&#1110;&#1082;\&#1056;&#1030;&#1063;&#1053;&#1048;&#1049;%20&#1055;&#1051;&#1040;&#1053;\&#1056;&#1110;&#1095;&#1085;&#1080;&#1081;%20&#1087;&#1083;&#1072;&#1085;\&#1056;&#1055;%202017.07.05\&#1056;&#1110;&#1095;&#1085;&#1080;&#1081;%20&#1087;&#1083;&#1072;&#1085;%20&#1087;&#1086;&#1074;&#1085;&#1080;&#1081;%2005.07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ланів"/>
    </sheetNames>
    <sheetDataSet>
      <sheetData sheetId="0" refreshError="1">
        <row r="94">
          <cell r="E94" t="str">
            <v>Відкриті торги</v>
          </cell>
          <cell r="F94">
            <v>2017</v>
          </cell>
          <cell r="G94">
            <v>181000</v>
          </cell>
          <cell r="H94" t="str">
            <v>UAH</v>
          </cell>
          <cell r="I94" t="str">
            <v>35340000-9</v>
          </cell>
          <cell r="K94" t="str">
            <v>2210</v>
          </cell>
        </row>
        <row r="95">
          <cell r="E95" t="str">
            <v>Відкриті торги</v>
          </cell>
          <cell r="F95">
            <v>2017</v>
          </cell>
          <cell r="G95">
            <v>275500</v>
          </cell>
          <cell r="H95" t="str">
            <v>UAH</v>
          </cell>
          <cell r="I95" t="str">
            <v>44110000-4</v>
          </cell>
          <cell r="J95">
            <v>0</v>
          </cell>
          <cell r="K95" t="str">
            <v>2210</v>
          </cell>
          <cell r="L95">
            <v>0</v>
          </cell>
          <cell r="M95">
            <v>0</v>
          </cell>
          <cell r="N95" t="str">
            <v>Захисні металеві ролети</v>
          </cell>
        </row>
        <row r="96">
          <cell r="E96" t="str">
            <v>Відкриті торги</v>
          </cell>
          <cell r="F96">
            <v>2017</v>
          </cell>
          <cell r="G96">
            <v>52500</v>
          </cell>
          <cell r="H96" t="str">
            <v>UAH</v>
          </cell>
          <cell r="I96" t="str">
            <v>32230000-4</v>
          </cell>
          <cell r="J96">
            <v>0</v>
          </cell>
          <cell r="K96" t="str">
            <v>2210</v>
          </cell>
          <cell r="L96">
            <v>0</v>
          </cell>
          <cell r="M96">
            <v>0</v>
          </cell>
          <cell r="N96" t="str">
            <v>Лот № 1 - ІР-камера Hikvision DS-2CD1402FD-IW або еквівалент. Лот № 2 - ІР-камера Hikvision DS-2CD2042WD-I або еквівалент. Лот № 3 - ІР-камера Hikvision DS-2DE7230IW-AE або еквівалент.</v>
          </cell>
        </row>
        <row r="97">
          <cell r="J97">
            <v>0</v>
          </cell>
          <cell r="K97" t="str">
            <v>3110</v>
          </cell>
          <cell r="L97">
            <v>0</v>
          </cell>
          <cell r="M97">
            <v>0</v>
          </cell>
        </row>
        <row r="98">
          <cell r="E98" t="str">
            <v>Відкриті торги</v>
          </cell>
          <cell r="F98">
            <v>2017</v>
          </cell>
          <cell r="G98">
            <v>254000</v>
          </cell>
          <cell r="H98" t="str">
            <v>UAH</v>
          </cell>
          <cell r="I98" t="str">
            <v>22850000-3</v>
          </cell>
          <cell r="J98">
            <v>0</v>
          </cell>
          <cell r="K98" t="str">
            <v>2210</v>
          </cell>
          <cell r="L98">
            <v>0</v>
          </cell>
          <cell r="M98">
            <v>0</v>
          </cell>
          <cell r="N98" t="str">
            <v>швидкозшивачі, папки з файлами, лотки для паперу</v>
          </cell>
        </row>
        <row r="99">
          <cell r="E99" t="str">
            <v>Відкриті торги</v>
          </cell>
          <cell r="F99">
            <v>2017</v>
          </cell>
          <cell r="G99">
            <v>224850</v>
          </cell>
          <cell r="H99" t="str">
            <v>UAH</v>
          </cell>
          <cell r="I99" t="str">
            <v>39110000-6</v>
          </cell>
          <cell r="J99">
            <v>0</v>
          </cell>
          <cell r="K99" t="str">
            <v>2210</v>
          </cell>
          <cell r="L99">
            <v>0</v>
          </cell>
          <cell r="M99">
            <v>0</v>
          </cell>
          <cell r="N99" t="str">
            <v>Лот № 1 - офісні стільці та крісла. Лот № 2 - лавка приставна. Лот № 3 - табурет армійський. Лот № 4 - стілець Тюльпан хром.</v>
          </cell>
        </row>
        <row r="100">
          <cell r="E100" t="str">
            <v>Відкриті торги</v>
          </cell>
          <cell r="F100">
            <v>2017</v>
          </cell>
          <cell r="G100">
            <v>814282</v>
          </cell>
          <cell r="H100" t="str">
            <v>UAH</v>
          </cell>
          <cell r="J100">
            <v>0</v>
          </cell>
          <cell r="K100" t="str">
            <v>2210</v>
          </cell>
          <cell r="L100">
            <v>0</v>
          </cell>
          <cell r="M100">
            <v>0</v>
          </cell>
        </row>
        <row r="101">
          <cell r="J101">
            <v>0</v>
          </cell>
          <cell r="L101">
            <v>0</v>
          </cell>
          <cell r="M101">
            <v>0</v>
          </cell>
        </row>
        <row r="102">
          <cell r="E102" t="str">
            <v>Відкриті торги</v>
          </cell>
        </row>
        <row r="103">
          <cell r="E103" t="str">
            <v>Відкриті торги</v>
          </cell>
          <cell r="F103">
            <v>2017</v>
          </cell>
          <cell r="G103">
            <v>160000</v>
          </cell>
          <cell r="H103" t="str">
            <v>UAH</v>
          </cell>
          <cell r="I103" t="str">
            <v>60170000-0</v>
          </cell>
          <cell r="J103">
            <v>0</v>
          </cell>
          <cell r="K103" t="str">
            <v>2240</v>
          </cell>
          <cell r="L103">
            <v>0</v>
          </cell>
          <cell r="M103">
            <v>0</v>
          </cell>
          <cell r="N103" t="str">
            <v>транспортні послуги легковими автомобілями</v>
          </cell>
        </row>
        <row r="104">
          <cell r="E104" t="str">
            <v>Відкриті торги</v>
          </cell>
          <cell r="F104">
            <v>2017</v>
          </cell>
          <cell r="H104" t="str">
            <v>UAH</v>
          </cell>
          <cell r="I104" t="str">
            <v>34220000-5</v>
          </cell>
          <cell r="J104">
            <v>0</v>
          </cell>
          <cell r="K104" t="str">
            <v>3110</v>
          </cell>
          <cell r="L104">
            <v>0</v>
          </cell>
          <cell r="M104">
            <v>0</v>
          </cell>
          <cell r="N104" t="str">
            <v>причеп вантажний</v>
          </cell>
        </row>
        <row r="105">
          <cell r="E105" t="str">
            <v>Відкриті торги</v>
          </cell>
          <cell r="F105">
            <v>2017</v>
          </cell>
          <cell r="G105">
            <v>80000</v>
          </cell>
          <cell r="H105" t="str">
            <v>UAH</v>
          </cell>
          <cell r="I105" t="str">
            <v>32330000-5</v>
          </cell>
          <cell r="J105">
            <v>0</v>
          </cell>
          <cell r="K105" t="str">
            <v>3110</v>
          </cell>
          <cell r="L105">
            <v>0</v>
          </cell>
          <cell r="M105">
            <v>0</v>
          </cell>
          <cell r="N105" t="str">
            <v>відеокамера</v>
          </cell>
        </row>
        <row r="106">
          <cell r="E106" t="str">
            <v>Відкриті торги</v>
          </cell>
          <cell r="F106">
            <v>2017</v>
          </cell>
          <cell r="G106">
            <v>5500</v>
          </cell>
          <cell r="H106" t="str">
            <v>UAH</v>
          </cell>
          <cell r="I106" t="str">
            <v>38340000-0</v>
          </cell>
          <cell r="J106">
            <v>0</v>
          </cell>
          <cell r="K106" t="str">
            <v>2210</v>
          </cell>
          <cell r="L106">
            <v>0</v>
          </cell>
          <cell r="M106">
            <v>0</v>
          </cell>
          <cell r="N106" t="str">
            <v>частотомір цифровий</v>
          </cell>
        </row>
        <row r="107">
          <cell r="E107" t="str">
            <v>Відкриті торги</v>
          </cell>
          <cell r="F107">
            <v>2017</v>
          </cell>
          <cell r="G107">
            <v>80000</v>
          </cell>
          <cell r="H107" t="str">
            <v>UAH</v>
          </cell>
          <cell r="I107" t="str">
            <v>66510000-8</v>
          </cell>
          <cell r="J107">
            <v>0</v>
          </cell>
          <cell r="K107" t="str">
            <v>2240</v>
          </cell>
          <cell r="L107">
            <v>0</v>
          </cell>
          <cell r="M107">
            <v>0</v>
          </cell>
          <cell r="N107" t="str">
            <v>послуги страхування цивільно-правової відповідальності</v>
          </cell>
        </row>
        <row r="108">
          <cell r="E108" t="str">
            <v>Відкриті торги</v>
          </cell>
          <cell r="F108">
            <v>2017</v>
          </cell>
          <cell r="G108">
            <v>280000</v>
          </cell>
          <cell r="H108" t="str">
            <v>UAH</v>
          </cell>
          <cell r="I108" t="str">
            <v>35320000-3</v>
          </cell>
          <cell r="J108">
            <v>0</v>
          </cell>
          <cell r="K108" t="str">
            <v>3110</v>
          </cell>
          <cell r="L108">
            <v>0</v>
          </cell>
          <cell r="M108">
            <v>0</v>
          </cell>
          <cell r="N108" t="str">
            <v>рушниці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ланів"/>
    </sheetNames>
    <sheetDataSet>
      <sheetData sheetId="0">
        <row r="167">
          <cell r="J167" t="str">
            <v>37530000-2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59"/>
  <sheetViews>
    <sheetView tabSelected="1" view="pageBreakPreview" topLeftCell="C25" zoomScaleNormal="100" zoomScaleSheetLayoutView="100" workbookViewId="0">
      <selection activeCell="G7" sqref="G7"/>
    </sheetView>
  </sheetViews>
  <sheetFormatPr defaultRowHeight="15" x14ac:dyDescent="0.25"/>
  <cols>
    <col min="1" max="1" width="14.42578125" hidden="1" customWidth="1"/>
    <col min="2" max="2" width="12.42578125" style="32" hidden="1" customWidth="1"/>
    <col min="3" max="3" width="23.7109375" customWidth="1"/>
    <col min="4" max="4" width="8.42578125" customWidth="1"/>
    <col min="5" max="5" width="19.85546875" style="1" customWidth="1"/>
    <col min="6" max="6" width="17" customWidth="1"/>
    <col min="7" max="7" width="12.5703125" style="3" customWidth="1"/>
    <col min="8" max="8" width="14.28515625" style="3" hidden="1" customWidth="1"/>
    <col min="9" max="9" width="8.85546875" style="3" customWidth="1"/>
    <col min="10" max="10" width="23.42578125" style="3" hidden="1" customWidth="1"/>
    <col min="11" max="11" width="21.7109375" style="3" hidden="1" customWidth="1"/>
    <col min="12" max="12" width="53.140625" style="3" customWidth="1"/>
    <col min="13" max="13" width="0.28515625" style="2" customWidth="1"/>
  </cols>
  <sheetData>
    <row r="1" spans="1:13" ht="18.75" customHeight="1" x14ac:dyDescent="0.3">
      <c r="C1" s="183" t="s">
        <v>34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20.25" customHeight="1" x14ac:dyDescent="0.3">
      <c r="C2" s="183" t="s">
        <v>187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7.25" customHeight="1" x14ac:dyDescent="0.25">
      <c r="C3" s="185" t="s">
        <v>22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28.5" customHeight="1" x14ac:dyDescent="0.25">
      <c r="A4" s="34" t="s">
        <v>61</v>
      </c>
      <c r="B4" s="34" t="s">
        <v>67</v>
      </c>
      <c r="C4" s="4" t="s">
        <v>0</v>
      </c>
      <c r="D4" s="4" t="s">
        <v>1</v>
      </c>
      <c r="E4" s="4" t="s">
        <v>2</v>
      </c>
      <c r="F4" s="5" t="s">
        <v>3</v>
      </c>
      <c r="G4" s="6" t="s">
        <v>11</v>
      </c>
      <c r="H4" s="6" t="s">
        <v>12</v>
      </c>
      <c r="I4" s="6" t="s">
        <v>21</v>
      </c>
      <c r="J4" s="7" t="s">
        <v>4</v>
      </c>
      <c r="K4" s="7" t="s">
        <v>5</v>
      </c>
      <c r="L4" s="6" t="s">
        <v>6</v>
      </c>
      <c r="M4" s="8" t="s">
        <v>7</v>
      </c>
    </row>
    <row r="5" spans="1:13" ht="17.25" customHeight="1" x14ac:dyDescent="0.25">
      <c r="A5" s="36" t="s">
        <v>62</v>
      </c>
      <c r="B5" s="38"/>
      <c r="C5" s="16" t="s">
        <v>9</v>
      </c>
      <c r="D5" s="9">
        <v>2017</v>
      </c>
      <c r="E5" s="125">
        <v>3200000</v>
      </c>
      <c r="F5" s="9" t="s">
        <v>10</v>
      </c>
      <c r="G5" s="10" t="s">
        <v>13</v>
      </c>
      <c r="H5" s="11" t="s">
        <v>14</v>
      </c>
      <c r="I5" s="10" t="s">
        <v>15</v>
      </c>
      <c r="J5" s="10"/>
      <c r="K5" s="10"/>
      <c r="L5" s="111" t="s">
        <v>16</v>
      </c>
      <c r="M5" s="12" t="s">
        <v>30</v>
      </c>
    </row>
    <row r="6" spans="1:13" ht="16.5" customHeight="1" x14ac:dyDescent="0.25">
      <c r="A6" s="36" t="s">
        <v>62</v>
      </c>
      <c r="B6" s="38"/>
      <c r="C6" s="16" t="s">
        <v>9</v>
      </c>
      <c r="D6" s="9">
        <v>2017</v>
      </c>
      <c r="E6" s="125">
        <v>4950100</v>
      </c>
      <c r="F6" s="9" t="s">
        <v>10</v>
      </c>
      <c r="G6" s="10" t="s">
        <v>20</v>
      </c>
      <c r="H6" s="11" t="s">
        <v>19</v>
      </c>
      <c r="I6" s="10" t="s">
        <v>17</v>
      </c>
      <c r="J6" s="10"/>
      <c r="K6" s="10"/>
      <c r="L6" s="112" t="s">
        <v>18</v>
      </c>
      <c r="M6" s="12" t="s">
        <v>30</v>
      </c>
    </row>
    <row r="7" spans="1:13" ht="12.75" customHeight="1" x14ac:dyDescent="0.25">
      <c r="A7" s="36" t="s">
        <v>62</v>
      </c>
      <c r="B7" s="38"/>
      <c r="C7" s="16" t="s">
        <v>9</v>
      </c>
      <c r="D7" s="9">
        <v>2017</v>
      </c>
      <c r="E7" s="125">
        <v>4950100</v>
      </c>
      <c r="F7" s="9" t="s">
        <v>10</v>
      </c>
      <c r="G7" s="10" t="s">
        <v>20</v>
      </c>
      <c r="H7" s="11"/>
      <c r="I7" s="10" t="s">
        <v>17</v>
      </c>
      <c r="J7" s="10"/>
      <c r="K7" s="10"/>
      <c r="L7" s="112" t="s">
        <v>23</v>
      </c>
      <c r="M7" s="12" t="s">
        <v>31</v>
      </c>
    </row>
    <row r="8" spans="1:13" ht="14.25" customHeight="1" x14ac:dyDescent="0.25">
      <c r="A8" s="36" t="s">
        <v>62</v>
      </c>
      <c r="B8" s="38"/>
      <c r="C8" s="16" t="s">
        <v>9</v>
      </c>
      <c r="D8" s="9">
        <v>2017</v>
      </c>
      <c r="E8" s="125">
        <v>500000</v>
      </c>
      <c r="F8" s="9" t="s">
        <v>10</v>
      </c>
      <c r="G8" s="10" t="s">
        <v>24</v>
      </c>
      <c r="H8" s="11"/>
      <c r="I8" s="10" t="s">
        <v>25</v>
      </c>
      <c r="J8" s="10"/>
      <c r="K8" s="10"/>
      <c r="L8" s="112" t="s">
        <v>26</v>
      </c>
      <c r="M8" s="12" t="s">
        <v>31</v>
      </c>
    </row>
    <row r="9" spans="1:13" ht="14.25" customHeight="1" x14ac:dyDescent="0.25">
      <c r="A9" s="36" t="s">
        <v>62</v>
      </c>
      <c r="B9" s="38"/>
      <c r="C9" s="16" t="s">
        <v>9</v>
      </c>
      <c r="D9" s="9">
        <v>2017</v>
      </c>
      <c r="E9" s="125">
        <v>150000</v>
      </c>
      <c r="F9" s="9" t="s">
        <v>10</v>
      </c>
      <c r="G9" s="10" t="s">
        <v>24</v>
      </c>
      <c r="H9" s="11"/>
      <c r="I9" s="10" t="s">
        <v>25</v>
      </c>
      <c r="J9" s="10"/>
      <c r="K9" s="10"/>
      <c r="L9" s="112" t="s">
        <v>26</v>
      </c>
      <c r="M9" s="12" t="s">
        <v>31</v>
      </c>
    </row>
    <row r="10" spans="1:13" ht="18" customHeight="1" x14ac:dyDescent="0.25">
      <c r="A10" s="36" t="s">
        <v>62</v>
      </c>
      <c r="B10" s="38"/>
      <c r="C10" s="17" t="s">
        <v>8</v>
      </c>
      <c r="D10" s="13">
        <v>2017</v>
      </c>
      <c r="E10" s="126">
        <v>179975</v>
      </c>
      <c r="F10" s="13" t="s">
        <v>10</v>
      </c>
      <c r="G10" s="14" t="s">
        <v>28</v>
      </c>
      <c r="H10" s="15"/>
      <c r="I10" s="14" t="s">
        <v>29</v>
      </c>
      <c r="J10" s="14"/>
      <c r="K10" s="14"/>
      <c r="L10" s="113" t="s">
        <v>27</v>
      </c>
      <c r="M10" s="12" t="s">
        <v>31</v>
      </c>
    </row>
    <row r="11" spans="1:13" ht="61.5" customHeight="1" x14ac:dyDescent="0.25">
      <c r="A11" s="36" t="s">
        <v>62</v>
      </c>
      <c r="B11" s="38"/>
      <c r="C11" s="17" t="s">
        <v>8</v>
      </c>
      <c r="D11" s="13">
        <v>2017</v>
      </c>
      <c r="E11" s="126">
        <v>348600</v>
      </c>
      <c r="F11" s="13" t="s">
        <v>10</v>
      </c>
      <c r="G11" s="14" t="s">
        <v>32</v>
      </c>
      <c r="H11" s="15"/>
      <c r="I11" s="14" t="s">
        <v>29</v>
      </c>
      <c r="J11" s="14"/>
      <c r="K11" s="14"/>
      <c r="L11" s="114" t="s">
        <v>33</v>
      </c>
      <c r="M11" s="12" t="s">
        <v>31</v>
      </c>
    </row>
    <row r="12" spans="1:13" ht="22.5" customHeight="1" x14ac:dyDescent="0.25">
      <c r="A12" s="36" t="s">
        <v>62</v>
      </c>
      <c r="B12" s="39"/>
      <c r="C12" s="18" t="s">
        <v>8</v>
      </c>
      <c r="D12" s="19">
        <v>2017</v>
      </c>
      <c r="E12" s="127">
        <v>214810</v>
      </c>
      <c r="F12" s="19" t="s">
        <v>10</v>
      </c>
      <c r="G12" s="20" t="s">
        <v>35</v>
      </c>
      <c r="H12" s="21"/>
      <c r="I12" s="20" t="s">
        <v>29</v>
      </c>
      <c r="J12" s="21"/>
      <c r="K12" s="21"/>
      <c r="L12" s="115" t="s">
        <v>36</v>
      </c>
      <c r="M12" s="12" t="s">
        <v>37</v>
      </c>
    </row>
    <row r="13" spans="1:13" ht="21.75" customHeight="1" x14ac:dyDescent="0.25">
      <c r="A13" s="36" t="s">
        <v>62</v>
      </c>
      <c r="B13" s="38"/>
      <c r="C13" s="17" t="s">
        <v>8</v>
      </c>
      <c r="D13" s="13">
        <v>2017</v>
      </c>
      <c r="E13" s="126">
        <v>1085230</v>
      </c>
      <c r="F13" s="13" t="s">
        <v>10</v>
      </c>
      <c r="G13" s="14" t="s">
        <v>28</v>
      </c>
      <c r="H13" s="22"/>
      <c r="I13" s="14" t="s">
        <v>29</v>
      </c>
      <c r="J13" s="22"/>
      <c r="K13" s="22"/>
      <c r="L13" s="116" t="s">
        <v>38</v>
      </c>
      <c r="M13" s="12" t="s">
        <v>37</v>
      </c>
    </row>
    <row r="14" spans="1:13" ht="20.25" customHeight="1" x14ac:dyDescent="0.25">
      <c r="A14" s="36" t="s">
        <v>62</v>
      </c>
      <c r="B14" s="38"/>
      <c r="C14" s="17" t="s">
        <v>9</v>
      </c>
      <c r="D14" s="13">
        <v>2017</v>
      </c>
      <c r="E14" s="126">
        <v>350000</v>
      </c>
      <c r="F14" s="13" t="s">
        <v>10</v>
      </c>
      <c r="G14" s="14" t="s">
        <v>39</v>
      </c>
      <c r="H14" s="22"/>
      <c r="I14" s="14" t="s">
        <v>25</v>
      </c>
      <c r="J14" s="22"/>
      <c r="K14" s="22"/>
      <c r="L14" s="115" t="s">
        <v>40</v>
      </c>
      <c r="M14" s="12" t="s">
        <v>37</v>
      </c>
    </row>
    <row r="15" spans="1:13" ht="24.75" customHeight="1" x14ac:dyDescent="0.25">
      <c r="A15" s="36" t="s">
        <v>62</v>
      </c>
      <c r="B15" s="38"/>
      <c r="C15" s="17" t="s">
        <v>8</v>
      </c>
      <c r="D15" s="13">
        <v>2017</v>
      </c>
      <c r="E15" s="126">
        <v>1165000</v>
      </c>
      <c r="F15" s="13" t="s">
        <v>10</v>
      </c>
      <c r="G15" s="14" t="s">
        <v>28</v>
      </c>
      <c r="H15" s="22"/>
      <c r="I15" s="14" t="s">
        <v>29</v>
      </c>
      <c r="J15" s="22"/>
      <c r="K15" s="22"/>
      <c r="L15" s="115" t="s">
        <v>41</v>
      </c>
      <c r="M15" s="12" t="s">
        <v>37</v>
      </c>
    </row>
    <row r="16" spans="1:13" ht="29.25" customHeight="1" x14ac:dyDescent="0.25">
      <c r="A16" s="23"/>
      <c r="B16" s="40" t="s">
        <v>62</v>
      </c>
      <c r="C16" s="24" t="s">
        <v>8</v>
      </c>
      <c r="D16" s="25">
        <v>2017</v>
      </c>
      <c r="E16" s="128">
        <v>2900000</v>
      </c>
      <c r="F16" s="25" t="s">
        <v>10</v>
      </c>
      <c r="G16" s="26" t="s">
        <v>42</v>
      </c>
      <c r="H16" s="27"/>
      <c r="I16" s="26" t="s">
        <v>25</v>
      </c>
      <c r="J16" s="27"/>
      <c r="K16" s="27"/>
      <c r="L16" s="33" t="s">
        <v>43</v>
      </c>
      <c r="M16" s="28" t="s">
        <v>37</v>
      </c>
    </row>
    <row r="17" spans="1:13" ht="195.75" customHeight="1" x14ac:dyDescent="0.25">
      <c r="A17" s="23"/>
      <c r="B17" s="40" t="s">
        <v>62</v>
      </c>
      <c r="C17" s="24" t="s">
        <v>8</v>
      </c>
      <c r="D17" s="25">
        <v>2017</v>
      </c>
      <c r="E17" s="128">
        <v>950000</v>
      </c>
      <c r="F17" s="25" t="s">
        <v>10</v>
      </c>
      <c r="G17" s="26" t="s">
        <v>44</v>
      </c>
      <c r="H17" s="29"/>
      <c r="I17" s="26" t="s">
        <v>25</v>
      </c>
      <c r="J17" s="29"/>
      <c r="K17" s="29"/>
      <c r="L17" s="117" t="s">
        <v>45</v>
      </c>
      <c r="M17" s="28" t="s">
        <v>37</v>
      </c>
    </row>
    <row r="18" spans="1:13" s="32" customFormat="1" ht="24.75" customHeight="1" x14ac:dyDescent="0.25">
      <c r="A18" s="35"/>
      <c r="B18" s="40" t="s">
        <v>62</v>
      </c>
      <c r="C18" s="17" t="s">
        <v>8</v>
      </c>
      <c r="D18" s="13">
        <v>2017</v>
      </c>
      <c r="E18" s="126">
        <v>1198000</v>
      </c>
      <c r="F18" s="13" t="s">
        <v>10</v>
      </c>
      <c r="G18" s="14" t="s">
        <v>47</v>
      </c>
      <c r="H18" s="22"/>
      <c r="I18" s="14" t="s">
        <v>29</v>
      </c>
      <c r="J18" s="22"/>
      <c r="K18" s="22"/>
      <c r="L18" s="115" t="s">
        <v>46</v>
      </c>
      <c r="M18" s="12" t="s">
        <v>37</v>
      </c>
    </row>
    <row r="19" spans="1:13" ht="27" customHeight="1" x14ac:dyDescent="0.25">
      <c r="A19" s="23"/>
      <c r="B19" s="40" t="s">
        <v>62</v>
      </c>
      <c r="C19" s="17" t="s">
        <v>8</v>
      </c>
      <c r="D19" s="13">
        <v>2017</v>
      </c>
      <c r="E19" s="126">
        <v>273000</v>
      </c>
      <c r="F19" s="13" t="s">
        <v>10</v>
      </c>
      <c r="G19" s="14" t="s">
        <v>48</v>
      </c>
      <c r="H19" s="22"/>
      <c r="I19" s="14" t="s">
        <v>29</v>
      </c>
      <c r="J19" s="22"/>
      <c r="K19" s="22"/>
      <c r="L19" s="115" t="s">
        <v>49</v>
      </c>
      <c r="M19" s="12" t="s">
        <v>37</v>
      </c>
    </row>
    <row r="20" spans="1:13" ht="23.25" customHeight="1" x14ac:dyDescent="0.25">
      <c r="A20" s="23"/>
      <c r="B20" s="40" t="s">
        <v>62</v>
      </c>
      <c r="C20" s="17" t="s">
        <v>8</v>
      </c>
      <c r="D20" s="13">
        <v>2017</v>
      </c>
      <c r="E20" s="126">
        <v>517000</v>
      </c>
      <c r="F20" s="13" t="s">
        <v>10</v>
      </c>
      <c r="G20" s="14" t="s">
        <v>50</v>
      </c>
      <c r="H20" s="22"/>
      <c r="I20" s="14" t="s">
        <v>29</v>
      </c>
      <c r="J20" s="22"/>
      <c r="K20" s="22"/>
      <c r="L20" s="115" t="s">
        <v>51</v>
      </c>
      <c r="M20" s="12" t="s">
        <v>37</v>
      </c>
    </row>
    <row r="21" spans="1:13" ht="22.5" customHeight="1" x14ac:dyDescent="0.25">
      <c r="A21" s="23"/>
      <c r="B21" s="40" t="s">
        <v>62</v>
      </c>
      <c r="C21" s="17" t="s">
        <v>8</v>
      </c>
      <c r="D21" s="13">
        <v>2017</v>
      </c>
      <c r="E21" s="126">
        <v>88000</v>
      </c>
      <c r="F21" s="13" t="s">
        <v>10</v>
      </c>
      <c r="G21" s="14" t="s">
        <v>50</v>
      </c>
      <c r="H21" s="22"/>
      <c r="I21" s="14" t="s">
        <v>29</v>
      </c>
      <c r="J21" s="22"/>
      <c r="K21" s="22"/>
      <c r="L21" s="115" t="s">
        <v>52</v>
      </c>
      <c r="M21" s="12" t="s">
        <v>37</v>
      </c>
    </row>
    <row r="22" spans="1:13" ht="72.75" customHeight="1" x14ac:dyDescent="0.25">
      <c r="A22" s="23"/>
      <c r="B22" s="40" t="s">
        <v>62</v>
      </c>
      <c r="C22" s="17" t="s">
        <v>8</v>
      </c>
      <c r="D22" s="13">
        <v>2017</v>
      </c>
      <c r="E22" s="126">
        <v>5500000</v>
      </c>
      <c r="F22" s="13" t="s">
        <v>10</v>
      </c>
      <c r="G22" s="14" t="s">
        <v>54</v>
      </c>
      <c r="H22" s="22"/>
      <c r="I22" s="14" t="s">
        <v>53</v>
      </c>
      <c r="J22" s="22"/>
      <c r="K22" s="22"/>
      <c r="L22" s="115" t="s">
        <v>82</v>
      </c>
      <c r="M22" s="12" t="s">
        <v>37</v>
      </c>
    </row>
    <row r="23" spans="1:13" ht="51.75" customHeight="1" x14ac:dyDescent="0.25">
      <c r="A23" s="23"/>
      <c r="B23" s="40" t="s">
        <v>62</v>
      </c>
      <c r="C23" s="17" t="s">
        <v>8</v>
      </c>
      <c r="D23" s="13">
        <v>2017</v>
      </c>
      <c r="E23" s="126">
        <v>85000</v>
      </c>
      <c r="F23" s="13" t="s">
        <v>10</v>
      </c>
      <c r="G23" s="14" t="s">
        <v>44</v>
      </c>
      <c r="H23" s="30"/>
      <c r="I23" s="14" t="s">
        <v>25</v>
      </c>
      <c r="J23" s="30"/>
      <c r="K23" s="30"/>
      <c r="L23" s="108" t="s">
        <v>55</v>
      </c>
      <c r="M23" s="12" t="s">
        <v>37</v>
      </c>
    </row>
    <row r="24" spans="1:13" ht="85.5" customHeight="1" x14ac:dyDescent="0.25">
      <c r="A24" s="23"/>
      <c r="B24" s="40" t="s">
        <v>62</v>
      </c>
      <c r="C24" s="17" t="s">
        <v>8</v>
      </c>
      <c r="D24" s="13">
        <v>2017</v>
      </c>
      <c r="E24" s="126">
        <v>2725000</v>
      </c>
      <c r="F24" s="13" t="s">
        <v>10</v>
      </c>
      <c r="G24" s="14" t="s">
        <v>56</v>
      </c>
      <c r="H24" s="22"/>
      <c r="I24" s="14" t="s">
        <v>25</v>
      </c>
      <c r="J24" s="22"/>
      <c r="K24" s="22"/>
      <c r="L24" s="115" t="s">
        <v>71</v>
      </c>
      <c r="M24" s="12" t="s">
        <v>37</v>
      </c>
    </row>
    <row r="25" spans="1:13" s="32" customFormat="1" ht="25.5" customHeight="1" x14ac:dyDescent="0.25">
      <c r="A25" s="35"/>
      <c r="B25" s="40" t="s">
        <v>62</v>
      </c>
      <c r="C25" s="17" t="s">
        <v>8</v>
      </c>
      <c r="D25" s="13">
        <v>2017</v>
      </c>
      <c r="E25" s="129">
        <v>400000</v>
      </c>
      <c r="F25" s="13" t="s">
        <v>10</v>
      </c>
      <c r="G25" s="14" t="s">
        <v>57</v>
      </c>
      <c r="H25" s="22"/>
      <c r="I25" s="14" t="s">
        <v>25</v>
      </c>
      <c r="J25" s="22"/>
      <c r="K25" s="22"/>
      <c r="L25" s="109" t="s">
        <v>72</v>
      </c>
      <c r="M25" s="12" t="s">
        <v>37</v>
      </c>
    </row>
    <row r="26" spans="1:13" s="32" customFormat="1" ht="22.5" customHeight="1" x14ac:dyDescent="0.25">
      <c r="A26" s="35"/>
      <c r="B26" s="40" t="s">
        <v>62</v>
      </c>
      <c r="C26" s="17" t="s">
        <v>8</v>
      </c>
      <c r="D26" s="13">
        <v>2017</v>
      </c>
      <c r="E26" s="126">
        <v>220000</v>
      </c>
      <c r="F26" s="13" t="s">
        <v>10</v>
      </c>
      <c r="G26" s="14" t="s">
        <v>58</v>
      </c>
      <c r="H26" s="22"/>
      <c r="I26" s="14" t="s">
        <v>29</v>
      </c>
      <c r="J26" s="22"/>
      <c r="K26" s="22"/>
      <c r="L26" s="108" t="s">
        <v>73</v>
      </c>
      <c r="M26" s="12" t="s">
        <v>37</v>
      </c>
    </row>
    <row r="27" spans="1:13" s="32" customFormat="1" ht="21.75" customHeight="1" x14ac:dyDescent="0.25">
      <c r="A27" s="35"/>
      <c r="B27" s="40" t="s">
        <v>62</v>
      </c>
      <c r="C27" s="17" t="s">
        <v>8</v>
      </c>
      <c r="D27" s="13">
        <v>2017</v>
      </c>
      <c r="E27" s="126">
        <v>435000</v>
      </c>
      <c r="F27" s="13" t="s">
        <v>10</v>
      </c>
      <c r="G27" s="14" t="s">
        <v>59</v>
      </c>
      <c r="H27" s="22"/>
      <c r="I27" s="14" t="s">
        <v>25</v>
      </c>
      <c r="J27" s="22"/>
      <c r="K27" s="22"/>
      <c r="L27" s="108" t="s">
        <v>74</v>
      </c>
      <c r="M27" s="12" t="s">
        <v>37</v>
      </c>
    </row>
    <row r="28" spans="1:13" s="32" customFormat="1" ht="35.25" customHeight="1" x14ac:dyDescent="0.25">
      <c r="A28" s="35"/>
      <c r="B28" s="40" t="s">
        <v>62</v>
      </c>
      <c r="C28" s="17" t="s">
        <v>8</v>
      </c>
      <c r="D28" s="13">
        <v>2017</v>
      </c>
      <c r="E28" s="126">
        <v>1180000</v>
      </c>
      <c r="F28" s="13" t="s">
        <v>10</v>
      </c>
      <c r="G28" s="14" t="s">
        <v>60</v>
      </c>
      <c r="H28" s="22"/>
      <c r="I28" s="14" t="s">
        <v>25</v>
      </c>
      <c r="J28" s="22"/>
      <c r="K28" s="22"/>
      <c r="L28" s="118" t="s">
        <v>75</v>
      </c>
      <c r="M28" s="12" t="s">
        <v>37</v>
      </c>
    </row>
    <row r="29" spans="1:13" s="32" customFormat="1" ht="21.75" customHeight="1" x14ac:dyDescent="0.25">
      <c r="A29" s="35"/>
      <c r="B29" s="38" t="s">
        <v>62</v>
      </c>
      <c r="C29" s="17" t="s">
        <v>9</v>
      </c>
      <c r="D29" s="13">
        <v>2017</v>
      </c>
      <c r="E29" s="126">
        <v>106800</v>
      </c>
      <c r="F29" s="13" t="s">
        <v>10</v>
      </c>
      <c r="G29" s="14" t="s">
        <v>63</v>
      </c>
      <c r="H29" s="22"/>
      <c r="I29" s="14" t="s">
        <v>25</v>
      </c>
      <c r="J29" s="22"/>
      <c r="K29" s="22"/>
      <c r="L29" s="108" t="s">
        <v>76</v>
      </c>
      <c r="M29" s="12" t="s">
        <v>64</v>
      </c>
    </row>
    <row r="30" spans="1:13" s="32" customFormat="1" ht="21.75" customHeight="1" x14ac:dyDescent="0.25">
      <c r="A30" s="35"/>
      <c r="B30" s="38" t="s">
        <v>62</v>
      </c>
      <c r="C30" s="17" t="s">
        <v>8</v>
      </c>
      <c r="D30" s="13">
        <v>2017</v>
      </c>
      <c r="E30" s="126">
        <v>500000</v>
      </c>
      <c r="F30" s="13" t="s">
        <v>10</v>
      </c>
      <c r="G30" s="14" t="s">
        <v>65</v>
      </c>
      <c r="H30" s="22"/>
      <c r="I30" s="14" t="s">
        <v>66</v>
      </c>
      <c r="J30" s="22"/>
      <c r="K30" s="22"/>
      <c r="L30" s="108" t="s">
        <v>77</v>
      </c>
      <c r="M30" s="12" t="s">
        <v>64</v>
      </c>
    </row>
    <row r="31" spans="1:13" s="32" customFormat="1" ht="48.75" customHeight="1" x14ac:dyDescent="0.25">
      <c r="A31" s="35"/>
      <c r="B31" s="38"/>
      <c r="C31" s="17" t="s">
        <v>8</v>
      </c>
      <c r="D31" s="13">
        <v>2017</v>
      </c>
      <c r="E31" s="126">
        <v>600000</v>
      </c>
      <c r="F31" s="13" t="s">
        <v>10</v>
      </c>
      <c r="G31" s="14" t="s">
        <v>70</v>
      </c>
      <c r="H31" s="22"/>
      <c r="I31" s="14" t="s">
        <v>25</v>
      </c>
      <c r="J31" s="22"/>
      <c r="K31" s="22"/>
      <c r="L31" s="108" t="s">
        <v>78</v>
      </c>
      <c r="M31" s="12"/>
    </row>
    <row r="32" spans="1:13" s="32" customFormat="1" ht="54.75" customHeight="1" x14ac:dyDescent="0.25">
      <c r="A32" s="35"/>
      <c r="B32" s="38"/>
      <c r="C32" s="17" t="s">
        <v>8</v>
      </c>
      <c r="D32" s="13">
        <v>2017</v>
      </c>
      <c r="E32" s="126">
        <v>1600000</v>
      </c>
      <c r="F32" s="13" t="s">
        <v>10</v>
      </c>
      <c r="G32" s="14" t="s">
        <v>69</v>
      </c>
      <c r="H32" s="22"/>
      <c r="I32" s="14" t="s">
        <v>25</v>
      </c>
      <c r="J32" s="22"/>
      <c r="K32" s="22"/>
      <c r="L32" s="108" t="s">
        <v>79</v>
      </c>
      <c r="M32" s="12"/>
    </row>
    <row r="33" spans="1:13" s="32" customFormat="1" ht="42" customHeight="1" x14ac:dyDescent="0.25">
      <c r="A33" s="35"/>
      <c r="B33" s="38"/>
      <c r="C33" s="17" t="s">
        <v>8</v>
      </c>
      <c r="D33" s="13">
        <v>2017</v>
      </c>
      <c r="E33" s="126">
        <v>218000</v>
      </c>
      <c r="F33" s="13" t="s">
        <v>10</v>
      </c>
      <c r="G33" s="14" t="s">
        <v>68</v>
      </c>
      <c r="H33" s="22"/>
      <c r="I33" s="14" t="s">
        <v>66</v>
      </c>
      <c r="J33" s="22"/>
      <c r="K33" s="22"/>
      <c r="L33" s="108" t="s">
        <v>80</v>
      </c>
      <c r="M33" s="12"/>
    </row>
    <row r="34" spans="1:13" s="32" customFormat="1" ht="26.25" customHeight="1" x14ac:dyDescent="0.25">
      <c r="A34" s="35"/>
      <c r="B34" s="38" t="s">
        <v>62</v>
      </c>
      <c r="C34" s="17" t="s">
        <v>8</v>
      </c>
      <c r="D34" s="13">
        <v>2017</v>
      </c>
      <c r="E34" s="126">
        <v>470000</v>
      </c>
      <c r="F34" s="13" t="s">
        <v>10</v>
      </c>
      <c r="G34" s="14" t="s">
        <v>86</v>
      </c>
      <c r="H34" s="22"/>
      <c r="I34" s="14" t="s">
        <v>29</v>
      </c>
      <c r="J34" s="22"/>
      <c r="K34" s="22"/>
      <c r="L34" s="108" t="s">
        <v>81</v>
      </c>
      <c r="M34" s="12" t="s">
        <v>64</v>
      </c>
    </row>
    <row r="35" spans="1:13" s="32" customFormat="1" ht="22.5" customHeight="1" x14ac:dyDescent="0.25">
      <c r="A35" s="35"/>
      <c r="B35" s="38"/>
      <c r="C35" s="17" t="s">
        <v>8</v>
      </c>
      <c r="D35" s="13">
        <v>2017</v>
      </c>
      <c r="E35" s="126">
        <v>24000</v>
      </c>
      <c r="F35" s="13" t="s">
        <v>10</v>
      </c>
      <c r="G35" s="14" t="s">
        <v>85</v>
      </c>
      <c r="H35" s="22"/>
      <c r="I35" s="14" t="s">
        <v>66</v>
      </c>
      <c r="J35" s="22"/>
      <c r="K35" s="22"/>
      <c r="L35" s="109" t="s">
        <v>84</v>
      </c>
      <c r="M35" s="12"/>
    </row>
    <row r="36" spans="1:13" s="32" customFormat="1" ht="54.75" customHeight="1" x14ac:dyDescent="0.25">
      <c r="A36" s="35"/>
      <c r="B36" s="38" t="s">
        <v>62</v>
      </c>
      <c r="C36" s="17" t="s">
        <v>8</v>
      </c>
      <c r="D36" s="13">
        <v>2017</v>
      </c>
      <c r="E36" s="126">
        <v>2220000</v>
      </c>
      <c r="F36" s="13" t="s">
        <v>10</v>
      </c>
      <c r="G36" s="14" t="s">
        <v>56</v>
      </c>
      <c r="H36" s="22"/>
      <c r="I36" s="14" t="s">
        <v>25</v>
      </c>
      <c r="J36" s="22"/>
      <c r="K36" s="22"/>
      <c r="L36" s="108" t="s">
        <v>83</v>
      </c>
      <c r="M36" s="12" t="s">
        <v>64</v>
      </c>
    </row>
    <row r="37" spans="1:13" s="32" customFormat="1" ht="24" customHeight="1" x14ac:dyDescent="0.25">
      <c r="A37" s="35"/>
      <c r="B37" s="38" t="s">
        <v>62</v>
      </c>
      <c r="C37" s="17" t="s">
        <v>8</v>
      </c>
      <c r="D37" s="13">
        <v>2017</v>
      </c>
      <c r="E37" s="126">
        <v>400000</v>
      </c>
      <c r="F37" s="13" t="s">
        <v>10</v>
      </c>
      <c r="G37" s="14" t="s">
        <v>57</v>
      </c>
      <c r="H37" s="22"/>
      <c r="I37" s="14" t="s">
        <v>25</v>
      </c>
      <c r="J37" s="22"/>
      <c r="K37" s="22"/>
      <c r="L37" s="109" t="s">
        <v>72</v>
      </c>
      <c r="M37" s="12" t="s">
        <v>37</v>
      </c>
    </row>
    <row r="38" spans="1:13" s="32" customFormat="1" ht="20.25" customHeight="1" x14ac:dyDescent="0.25">
      <c r="A38" s="35"/>
      <c r="B38" s="38"/>
      <c r="C38" s="17" t="s">
        <v>8</v>
      </c>
      <c r="D38" s="13">
        <v>2017</v>
      </c>
      <c r="E38" s="126">
        <v>35200</v>
      </c>
      <c r="F38" s="13" t="s">
        <v>10</v>
      </c>
      <c r="G38" s="14" t="s">
        <v>87</v>
      </c>
      <c r="H38" s="22"/>
      <c r="I38" s="14" t="s">
        <v>29</v>
      </c>
      <c r="J38" s="22"/>
      <c r="K38" s="22"/>
      <c r="L38" s="108" t="s">
        <v>88</v>
      </c>
      <c r="M38" s="12"/>
    </row>
    <row r="39" spans="1:13" s="32" customFormat="1" ht="40.5" customHeight="1" x14ac:dyDescent="0.25">
      <c r="A39" s="35"/>
      <c r="B39" s="38"/>
      <c r="C39" s="24" t="s">
        <v>8</v>
      </c>
      <c r="D39" s="25">
        <v>2017</v>
      </c>
      <c r="E39" s="128">
        <v>52800</v>
      </c>
      <c r="F39" s="25" t="s">
        <v>10</v>
      </c>
      <c r="G39" s="26" t="s">
        <v>89</v>
      </c>
      <c r="H39" s="41"/>
      <c r="I39" s="26" t="s">
        <v>29</v>
      </c>
      <c r="J39" s="41"/>
      <c r="K39" s="41"/>
      <c r="L39" s="42" t="s">
        <v>90</v>
      </c>
      <c r="M39" s="12"/>
    </row>
    <row r="40" spans="1:13" s="32" customFormat="1" ht="51.75" customHeight="1" x14ac:dyDescent="0.25">
      <c r="A40" s="35"/>
      <c r="B40" s="38"/>
      <c r="C40" s="24" t="s">
        <v>8</v>
      </c>
      <c r="D40" s="25">
        <v>2017</v>
      </c>
      <c r="E40" s="128">
        <v>85000</v>
      </c>
      <c r="F40" s="25" t="s">
        <v>10</v>
      </c>
      <c r="G40" s="26" t="s">
        <v>44</v>
      </c>
      <c r="H40" s="41"/>
      <c r="I40" s="26" t="s">
        <v>25</v>
      </c>
      <c r="J40" s="41"/>
      <c r="K40" s="41"/>
      <c r="L40" s="42" t="s">
        <v>91</v>
      </c>
      <c r="M40" s="12"/>
    </row>
    <row r="41" spans="1:13" s="32" customFormat="1" ht="31.5" customHeight="1" x14ac:dyDescent="0.25">
      <c r="A41" s="35"/>
      <c r="B41" s="38"/>
      <c r="C41" s="24" t="s">
        <v>8</v>
      </c>
      <c r="D41" s="25">
        <v>2017</v>
      </c>
      <c r="E41" s="128">
        <v>4860000</v>
      </c>
      <c r="F41" s="25" t="s">
        <v>10</v>
      </c>
      <c r="G41" s="26" t="s">
        <v>92</v>
      </c>
      <c r="H41" s="41"/>
      <c r="I41" s="26" t="s">
        <v>25</v>
      </c>
      <c r="J41" s="41"/>
      <c r="K41" s="41"/>
      <c r="L41" s="42" t="s">
        <v>93</v>
      </c>
      <c r="M41" s="12"/>
    </row>
    <row r="42" spans="1:13" s="32" customFormat="1" ht="18.75" customHeight="1" x14ac:dyDescent="0.25">
      <c r="A42" s="35"/>
      <c r="B42" s="38"/>
      <c r="C42" s="155" t="s">
        <v>8</v>
      </c>
      <c r="D42" s="157">
        <v>2017</v>
      </c>
      <c r="E42" s="126">
        <v>45000</v>
      </c>
      <c r="F42" s="157" t="s">
        <v>10</v>
      </c>
      <c r="G42" s="153" t="s">
        <v>94</v>
      </c>
      <c r="H42" s="22"/>
      <c r="I42" s="14" t="s">
        <v>66</v>
      </c>
      <c r="J42" s="22"/>
      <c r="K42" s="22"/>
      <c r="L42" s="179" t="s">
        <v>106</v>
      </c>
      <c r="M42" s="12"/>
    </row>
    <row r="43" spans="1:13" s="32" customFormat="1" ht="14.25" customHeight="1" x14ac:dyDescent="0.25">
      <c r="A43" s="35"/>
      <c r="B43" s="38"/>
      <c r="C43" s="156"/>
      <c r="D43" s="158"/>
      <c r="E43" s="130">
        <v>47700</v>
      </c>
      <c r="F43" s="158"/>
      <c r="G43" s="154"/>
      <c r="H43" s="22"/>
      <c r="I43" s="14" t="s">
        <v>29</v>
      </c>
      <c r="J43" s="22"/>
      <c r="K43" s="22"/>
      <c r="L43" s="179"/>
      <c r="M43" s="12"/>
    </row>
    <row r="44" spans="1:13" s="32" customFormat="1" ht="22.5" customHeight="1" x14ac:dyDescent="0.25">
      <c r="A44" s="35"/>
      <c r="B44" s="38"/>
      <c r="C44" s="17" t="s">
        <v>8</v>
      </c>
      <c r="D44" s="13">
        <v>2017</v>
      </c>
      <c r="E44" s="126">
        <v>85000</v>
      </c>
      <c r="F44" s="13" t="s">
        <v>10</v>
      </c>
      <c r="G44" s="43" t="s">
        <v>95</v>
      </c>
      <c r="H44" s="22"/>
      <c r="I44" s="14" t="s">
        <v>29</v>
      </c>
      <c r="J44" s="22"/>
      <c r="K44" s="22"/>
      <c r="L44" s="108" t="s">
        <v>96</v>
      </c>
      <c r="M44" s="12"/>
    </row>
    <row r="45" spans="1:13" s="32" customFormat="1" ht="21" customHeight="1" x14ac:dyDescent="0.25">
      <c r="A45" s="35"/>
      <c r="B45" s="38"/>
      <c r="C45" s="17" t="s">
        <v>8</v>
      </c>
      <c r="D45" s="13">
        <v>2017</v>
      </c>
      <c r="E45" s="126">
        <v>102900</v>
      </c>
      <c r="F45" s="13" t="s">
        <v>10</v>
      </c>
      <c r="G45" s="14" t="s">
        <v>97</v>
      </c>
      <c r="H45" s="22"/>
      <c r="I45" s="14" t="s">
        <v>29</v>
      </c>
      <c r="J45" s="22"/>
      <c r="K45" s="22"/>
      <c r="L45" s="108" t="s">
        <v>98</v>
      </c>
      <c r="M45" s="12"/>
    </row>
    <row r="46" spans="1:13" s="32" customFormat="1" ht="63.75" customHeight="1" x14ac:dyDescent="0.25">
      <c r="A46" s="35"/>
      <c r="B46" s="38"/>
      <c r="C46" s="17" t="s">
        <v>9</v>
      </c>
      <c r="D46" s="13">
        <v>2017</v>
      </c>
      <c r="E46" s="126">
        <v>85320</v>
      </c>
      <c r="F46" s="13" t="s">
        <v>10</v>
      </c>
      <c r="G46" s="14" t="s">
        <v>63</v>
      </c>
      <c r="H46" s="22"/>
      <c r="I46" s="14" t="s">
        <v>25</v>
      </c>
      <c r="J46" s="22"/>
      <c r="K46" s="22"/>
      <c r="L46" s="108" t="s">
        <v>99</v>
      </c>
      <c r="M46" s="12"/>
    </row>
    <row r="47" spans="1:13" s="32" customFormat="1" ht="66" customHeight="1" x14ac:dyDescent="0.25">
      <c r="A47" s="35"/>
      <c r="B47" s="38"/>
      <c r="C47" s="17" t="s">
        <v>9</v>
      </c>
      <c r="D47" s="13">
        <v>2017</v>
      </c>
      <c r="E47" s="126">
        <v>71860.5</v>
      </c>
      <c r="F47" s="13" t="s">
        <v>10</v>
      </c>
      <c r="G47" s="14" t="s">
        <v>63</v>
      </c>
      <c r="H47" s="22"/>
      <c r="I47" s="14" t="s">
        <v>25</v>
      </c>
      <c r="J47" s="22"/>
      <c r="K47" s="22"/>
      <c r="L47" s="108" t="s">
        <v>100</v>
      </c>
      <c r="M47" s="12"/>
    </row>
    <row r="48" spans="1:13" s="32" customFormat="1" ht="84" customHeight="1" x14ac:dyDescent="0.25">
      <c r="A48" s="35"/>
      <c r="B48" s="38"/>
      <c r="C48" s="17" t="s">
        <v>8</v>
      </c>
      <c r="D48" s="13">
        <v>2017</v>
      </c>
      <c r="E48" s="126">
        <v>3110000</v>
      </c>
      <c r="F48" s="13" t="s">
        <v>10</v>
      </c>
      <c r="G48" s="14" t="s">
        <v>56</v>
      </c>
      <c r="H48" s="22"/>
      <c r="I48" s="14" t="s">
        <v>25</v>
      </c>
      <c r="J48" s="22"/>
      <c r="K48" s="22"/>
      <c r="L48" s="115" t="s">
        <v>101</v>
      </c>
      <c r="M48" s="12"/>
    </row>
    <row r="49" spans="1:13" s="32" customFormat="1" ht="72.75" customHeight="1" x14ac:dyDescent="0.25">
      <c r="A49" s="35"/>
      <c r="B49" s="38"/>
      <c r="C49" s="17" t="s">
        <v>8</v>
      </c>
      <c r="D49" s="13">
        <v>2017</v>
      </c>
      <c r="E49" s="126">
        <v>5500000</v>
      </c>
      <c r="F49" s="13" t="s">
        <v>10</v>
      </c>
      <c r="G49" s="14" t="s">
        <v>54</v>
      </c>
      <c r="H49" s="22"/>
      <c r="I49" s="14" t="s">
        <v>53</v>
      </c>
      <c r="J49" s="22"/>
      <c r="K49" s="22"/>
      <c r="L49" s="115" t="s">
        <v>82</v>
      </c>
      <c r="M49" s="12"/>
    </row>
    <row r="50" spans="1:13" s="32" customFormat="1" ht="18.75" customHeight="1" x14ac:dyDescent="0.25">
      <c r="A50" s="35"/>
      <c r="B50" s="38"/>
      <c r="C50" s="17" t="s">
        <v>8</v>
      </c>
      <c r="D50" s="13">
        <v>2017</v>
      </c>
      <c r="E50" s="126">
        <v>30000</v>
      </c>
      <c r="F50" s="13" t="s">
        <v>10</v>
      </c>
      <c r="G50" s="43" t="s">
        <v>102</v>
      </c>
      <c r="H50" s="22"/>
      <c r="I50" s="14" t="s">
        <v>66</v>
      </c>
      <c r="J50" s="22"/>
      <c r="K50" s="22"/>
      <c r="L50" s="108" t="s">
        <v>103</v>
      </c>
      <c r="M50" s="12"/>
    </row>
    <row r="51" spans="1:13" s="32" customFormat="1" ht="57.75" customHeight="1" x14ac:dyDescent="0.25">
      <c r="A51" s="35"/>
      <c r="B51" s="38"/>
      <c r="C51" s="155" t="s">
        <v>8</v>
      </c>
      <c r="D51" s="157">
        <v>2017</v>
      </c>
      <c r="E51" s="159">
        <v>92500</v>
      </c>
      <c r="F51" s="157" t="s">
        <v>10</v>
      </c>
      <c r="G51" s="153" t="s">
        <v>104</v>
      </c>
      <c r="H51" s="44"/>
      <c r="I51" s="14" t="s">
        <v>66</v>
      </c>
      <c r="J51" s="22"/>
      <c r="K51" s="22"/>
      <c r="L51" s="186" t="s">
        <v>105</v>
      </c>
      <c r="M51" s="12"/>
    </row>
    <row r="52" spans="1:13" s="32" customFormat="1" ht="33" customHeight="1" x14ac:dyDescent="0.25">
      <c r="A52" s="35"/>
      <c r="B52" s="38"/>
      <c r="C52" s="156"/>
      <c r="D52" s="158"/>
      <c r="E52" s="160"/>
      <c r="F52" s="158"/>
      <c r="G52" s="154"/>
      <c r="H52" s="45"/>
      <c r="I52" s="14" t="s">
        <v>29</v>
      </c>
      <c r="J52" s="45"/>
      <c r="K52" s="45"/>
      <c r="L52" s="187"/>
      <c r="M52" s="12"/>
    </row>
    <row r="53" spans="1:13" s="32" customFormat="1" ht="29.25" customHeight="1" x14ac:dyDescent="0.25">
      <c r="A53" s="35"/>
      <c r="B53" s="38"/>
      <c r="C53" s="155" t="s">
        <v>8</v>
      </c>
      <c r="D53" s="157">
        <v>2017</v>
      </c>
      <c r="E53" s="159">
        <v>280000</v>
      </c>
      <c r="F53" s="157" t="s">
        <v>10</v>
      </c>
      <c r="G53" s="153" t="s">
        <v>32</v>
      </c>
      <c r="H53" s="15"/>
      <c r="I53" s="153" t="s">
        <v>29</v>
      </c>
      <c r="J53" s="14"/>
      <c r="K53" s="14"/>
      <c r="L53" s="181" t="s">
        <v>107</v>
      </c>
      <c r="M53" s="12"/>
    </row>
    <row r="54" spans="1:13" s="32" customFormat="1" ht="9.75" customHeight="1" x14ac:dyDescent="0.25">
      <c r="A54" s="35"/>
      <c r="B54" s="38"/>
      <c r="C54" s="156"/>
      <c r="D54" s="158"/>
      <c r="E54" s="160"/>
      <c r="F54" s="158"/>
      <c r="G54" s="154"/>
      <c r="H54" s="15"/>
      <c r="I54" s="154"/>
      <c r="J54" s="14"/>
      <c r="K54" s="14"/>
      <c r="L54" s="182"/>
      <c r="M54" s="12"/>
    </row>
    <row r="55" spans="1:13" s="32" customFormat="1" ht="21.75" customHeight="1" x14ac:dyDescent="0.25">
      <c r="A55" s="35"/>
      <c r="B55" s="38"/>
      <c r="C55" s="155" t="s">
        <v>8</v>
      </c>
      <c r="D55" s="157">
        <v>2017</v>
      </c>
      <c r="E55" s="159">
        <v>160000</v>
      </c>
      <c r="F55" s="157" t="s">
        <v>10</v>
      </c>
      <c r="G55" s="153" t="s">
        <v>60</v>
      </c>
      <c r="H55" s="15"/>
      <c r="I55" s="153" t="s">
        <v>25</v>
      </c>
      <c r="J55" s="14"/>
      <c r="K55" s="14"/>
      <c r="L55" s="181" t="s">
        <v>108</v>
      </c>
      <c r="M55" s="12"/>
    </row>
    <row r="56" spans="1:13" s="32" customFormat="1" ht="3" hidden="1" customHeight="1" x14ac:dyDescent="0.25">
      <c r="A56" s="35"/>
      <c r="B56" s="38"/>
      <c r="C56" s="156"/>
      <c r="D56" s="158"/>
      <c r="E56" s="160"/>
      <c r="F56" s="158"/>
      <c r="G56" s="154"/>
      <c r="H56" s="15"/>
      <c r="I56" s="154"/>
      <c r="J56" s="14"/>
      <c r="K56" s="14"/>
      <c r="L56" s="182"/>
      <c r="M56" s="12"/>
    </row>
    <row r="57" spans="1:13" s="32" customFormat="1" ht="21.75" customHeight="1" x14ac:dyDescent="0.25">
      <c r="A57" s="35"/>
      <c r="B57" s="38"/>
      <c r="C57" s="155" t="s">
        <v>9</v>
      </c>
      <c r="D57" s="157">
        <v>2017</v>
      </c>
      <c r="E57" s="159">
        <v>400000</v>
      </c>
      <c r="F57" s="157" t="s">
        <v>10</v>
      </c>
      <c r="G57" s="153" t="s">
        <v>57</v>
      </c>
      <c r="H57" s="15"/>
      <c r="I57" s="153" t="s">
        <v>25</v>
      </c>
      <c r="J57" s="14"/>
      <c r="K57" s="14"/>
      <c r="L57" s="155" t="s">
        <v>72</v>
      </c>
      <c r="M57" s="12"/>
    </row>
    <row r="58" spans="1:13" s="32" customFormat="1" ht="3.75" hidden="1" customHeight="1" x14ac:dyDescent="0.25">
      <c r="A58" s="35"/>
      <c r="B58" s="38"/>
      <c r="C58" s="156"/>
      <c r="D58" s="158"/>
      <c r="E58" s="160"/>
      <c r="F58" s="158"/>
      <c r="G58" s="154"/>
      <c r="H58" s="15"/>
      <c r="I58" s="154"/>
      <c r="J58" s="14"/>
      <c r="K58" s="14"/>
      <c r="L58" s="156"/>
      <c r="M58" s="12"/>
    </row>
    <row r="59" spans="1:13" s="32" customFormat="1" ht="27.75" customHeight="1" x14ac:dyDescent="0.25">
      <c r="A59" s="35"/>
      <c r="B59" s="38"/>
      <c r="C59" s="155" t="s">
        <v>8</v>
      </c>
      <c r="D59" s="157">
        <v>2017</v>
      </c>
      <c r="E59" s="159">
        <v>85000</v>
      </c>
      <c r="F59" s="157" t="s">
        <v>10</v>
      </c>
      <c r="G59" s="153" t="s">
        <v>44</v>
      </c>
      <c r="H59" s="15"/>
      <c r="I59" s="153" t="s">
        <v>25</v>
      </c>
      <c r="J59" s="46"/>
      <c r="K59" s="12"/>
      <c r="L59" s="161" t="s">
        <v>109</v>
      </c>
      <c r="M59" s="12"/>
    </row>
    <row r="60" spans="1:13" s="32" customFormat="1" ht="51" customHeight="1" x14ac:dyDescent="0.25">
      <c r="A60" s="35"/>
      <c r="B60" s="38"/>
      <c r="C60" s="156"/>
      <c r="D60" s="158"/>
      <c r="E60" s="160"/>
      <c r="F60" s="158"/>
      <c r="G60" s="154"/>
      <c r="H60" s="15"/>
      <c r="I60" s="154"/>
      <c r="J60" s="46"/>
      <c r="K60" s="12"/>
      <c r="L60" s="162"/>
      <c r="M60" s="12"/>
    </row>
    <row r="61" spans="1:13" s="32" customFormat="1" ht="57.75" customHeight="1" x14ac:dyDescent="0.25">
      <c r="A61" s="35"/>
      <c r="B61" s="38"/>
      <c r="C61" s="155" t="s">
        <v>8</v>
      </c>
      <c r="D61" s="157">
        <v>2017</v>
      </c>
      <c r="E61" s="159">
        <v>8860000</v>
      </c>
      <c r="F61" s="157" t="s">
        <v>10</v>
      </c>
      <c r="G61" s="153" t="s">
        <v>110</v>
      </c>
      <c r="H61" s="15"/>
      <c r="I61" s="153" t="s">
        <v>66</v>
      </c>
      <c r="J61" s="14"/>
      <c r="K61" s="14"/>
      <c r="L61" s="181" t="s">
        <v>111</v>
      </c>
      <c r="M61" s="12"/>
    </row>
    <row r="62" spans="1:13" s="32" customFormat="1" ht="31.5" customHeight="1" x14ac:dyDescent="0.25">
      <c r="A62" s="35"/>
      <c r="B62" s="38"/>
      <c r="C62" s="156"/>
      <c r="D62" s="158"/>
      <c r="E62" s="160"/>
      <c r="F62" s="158"/>
      <c r="G62" s="154"/>
      <c r="H62" s="15"/>
      <c r="I62" s="154"/>
      <c r="J62" s="14"/>
      <c r="K62" s="14"/>
      <c r="L62" s="182"/>
      <c r="M62" s="12"/>
    </row>
    <row r="63" spans="1:13" s="32" customFormat="1" ht="18" customHeight="1" x14ac:dyDescent="0.25">
      <c r="A63" s="35"/>
      <c r="B63" s="38"/>
      <c r="C63" s="175" t="s">
        <v>8</v>
      </c>
      <c r="D63" s="176">
        <v>2017</v>
      </c>
      <c r="E63" s="177">
        <v>1166700</v>
      </c>
      <c r="F63" s="176" t="s">
        <v>10</v>
      </c>
      <c r="G63" s="178" t="s">
        <v>112</v>
      </c>
      <c r="H63" s="15"/>
      <c r="I63" s="14" t="s">
        <v>29</v>
      </c>
      <c r="J63" s="14"/>
      <c r="K63" s="14"/>
      <c r="L63" s="179" t="s">
        <v>113</v>
      </c>
      <c r="M63" s="12"/>
    </row>
    <row r="64" spans="1:13" s="32" customFormat="1" ht="18" customHeight="1" x14ac:dyDescent="0.25">
      <c r="A64" s="35"/>
      <c r="B64" s="38"/>
      <c r="C64" s="175"/>
      <c r="D64" s="176"/>
      <c r="E64" s="177"/>
      <c r="F64" s="176"/>
      <c r="G64" s="178"/>
      <c r="H64" s="15"/>
      <c r="I64" s="47" t="s">
        <v>66</v>
      </c>
      <c r="J64" s="14"/>
      <c r="K64" s="14"/>
      <c r="L64" s="179"/>
      <c r="M64" s="48"/>
    </row>
    <row r="65" spans="1:13" s="32" customFormat="1" ht="24.75" customHeight="1" x14ac:dyDescent="0.25">
      <c r="A65" s="35"/>
      <c r="B65" s="49"/>
      <c r="C65" s="175" t="s">
        <v>8</v>
      </c>
      <c r="D65" s="176">
        <v>2017</v>
      </c>
      <c r="E65" s="177">
        <v>199000</v>
      </c>
      <c r="F65" s="176" t="s">
        <v>10</v>
      </c>
      <c r="G65" s="178" t="s">
        <v>114</v>
      </c>
      <c r="H65" s="15"/>
      <c r="I65" s="178" t="s">
        <v>115</v>
      </c>
      <c r="J65" s="14"/>
      <c r="K65" s="14"/>
      <c r="L65" s="180" t="s">
        <v>116</v>
      </c>
      <c r="M65" s="12"/>
    </row>
    <row r="66" spans="1:13" s="32" customFormat="1" ht="28.5" customHeight="1" x14ac:dyDescent="0.25">
      <c r="A66" s="35"/>
      <c r="B66" s="49"/>
      <c r="C66" s="175"/>
      <c r="D66" s="176"/>
      <c r="E66" s="177"/>
      <c r="F66" s="176"/>
      <c r="G66" s="178"/>
      <c r="H66" s="15"/>
      <c r="I66" s="178"/>
      <c r="J66" s="14"/>
      <c r="K66" s="14"/>
      <c r="L66" s="180"/>
      <c r="M66" s="12"/>
    </row>
    <row r="67" spans="1:13" s="32" customFormat="1" ht="26.25" customHeight="1" x14ac:dyDescent="0.25">
      <c r="A67" s="35"/>
      <c r="B67" s="38"/>
      <c r="C67" s="175" t="s">
        <v>9</v>
      </c>
      <c r="D67" s="176">
        <v>2017</v>
      </c>
      <c r="E67" s="177">
        <v>85000</v>
      </c>
      <c r="F67" s="176" t="s">
        <v>10</v>
      </c>
      <c r="G67" s="178" t="s">
        <v>63</v>
      </c>
      <c r="H67" s="15"/>
      <c r="I67" s="178" t="s">
        <v>25</v>
      </c>
      <c r="J67" s="14"/>
      <c r="K67" s="14"/>
      <c r="L67" s="180" t="s">
        <v>117</v>
      </c>
      <c r="M67" s="50" t="s">
        <v>31</v>
      </c>
    </row>
    <row r="68" spans="1:13" s="32" customFormat="1" ht="12.75" customHeight="1" x14ac:dyDescent="0.25">
      <c r="A68" s="35"/>
      <c r="B68" s="38"/>
      <c r="C68" s="175"/>
      <c r="D68" s="176"/>
      <c r="E68" s="177"/>
      <c r="F68" s="176"/>
      <c r="G68" s="178"/>
      <c r="H68" s="15"/>
      <c r="I68" s="178"/>
      <c r="J68" s="14"/>
      <c r="K68" s="14"/>
      <c r="L68" s="180"/>
      <c r="M68" s="12" t="s">
        <v>31</v>
      </c>
    </row>
    <row r="69" spans="1:13" s="32" customFormat="1" ht="36.75" customHeight="1" x14ac:dyDescent="0.25">
      <c r="A69" s="35"/>
      <c r="B69" s="38"/>
      <c r="C69" s="51" t="s">
        <v>9</v>
      </c>
      <c r="D69" s="52">
        <v>2017</v>
      </c>
      <c r="E69" s="126">
        <v>60000</v>
      </c>
      <c r="F69" s="52" t="s">
        <v>10</v>
      </c>
      <c r="G69" s="53" t="s">
        <v>44</v>
      </c>
      <c r="H69" s="15"/>
      <c r="I69" s="53" t="s">
        <v>25</v>
      </c>
      <c r="J69" s="53"/>
      <c r="K69" s="53"/>
      <c r="L69" s="108" t="s">
        <v>118</v>
      </c>
      <c r="M69" s="50"/>
    </row>
    <row r="70" spans="1:13" s="32" customFormat="1" ht="24.75" customHeight="1" x14ac:dyDescent="0.25">
      <c r="A70" s="35"/>
      <c r="B70" s="38"/>
      <c r="C70" s="51" t="s">
        <v>8</v>
      </c>
      <c r="D70" s="52">
        <v>2017</v>
      </c>
      <c r="E70" s="126">
        <v>382500</v>
      </c>
      <c r="F70" s="52" t="s">
        <v>10</v>
      </c>
      <c r="G70" s="53" t="s">
        <v>119</v>
      </c>
      <c r="H70" s="15"/>
      <c r="I70" s="53" t="s">
        <v>25</v>
      </c>
      <c r="J70" s="53"/>
      <c r="K70" s="53"/>
      <c r="L70" s="108" t="s">
        <v>120</v>
      </c>
      <c r="M70" s="50"/>
    </row>
    <row r="71" spans="1:13" s="32" customFormat="1" ht="24.75" customHeight="1" x14ac:dyDescent="0.25">
      <c r="A71" s="35"/>
      <c r="B71" s="38"/>
      <c r="C71" s="51" t="s">
        <v>8</v>
      </c>
      <c r="D71" s="52">
        <v>2017</v>
      </c>
      <c r="E71" s="126">
        <v>700000</v>
      </c>
      <c r="F71" s="52" t="s">
        <v>10</v>
      </c>
      <c r="G71" s="53" t="s">
        <v>65</v>
      </c>
      <c r="H71" s="15"/>
      <c r="I71" s="53" t="s">
        <v>29</v>
      </c>
      <c r="J71" s="53"/>
      <c r="K71" s="53"/>
      <c r="L71" s="108" t="s">
        <v>121</v>
      </c>
      <c r="M71" s="50"/>
    </row>
    <row r="72" spans="1:13" s="32" customFormat="1" ht="62.25" customHeight="1" x14ac:dyDescent="0.25">
      <c r="A72" s="35"/>
      <c r="B72" s="38"/>
      <c r="C72" s="51" t="s">
        <v>8</v>
      </c>
      <c r="D72" s="52">
        <v>2017</v>
      </c>
      <c r="E72" s="126">
        <v>2286000</v>
      </c>
      <c r="F72" s="52" t="s">
        <v>10</v>
      </c>
      <c r="G72" s="53" t="s">
        <v>122</v>
      </c>
      <c r="H72" s="15"/>
      <c r="I72" s="53" t="s">
        <v>66</v>
      </c>
      <c r="J72" s="53"/>
      <c r="K72" s="53"/>
      <c r="L72" s="69" t="s">
        <v>135</v>
      </c>
      <c r="M72" s="50"/>
    </row>
    <row r="73" spans="1:13" s="32" customFormat="1" ht="69" customHeight="1" x14ac:dyDescent="0.25">
      <c r="A73" s="35"/>
      <c r="B73" s="38"/>
      <c r="C73" s="51" t="s">
        <v>8</v>
      </c>
      <c r="D73" s="52">
        <v>2017</v>
      </c>
      <c r="E73" s="126">
        <v>5500000</v>
      </c>
      <c r="F73" s="52" t="s">
        <v>10</v>
      </c>
      <c r="G73" s="53" t="s">
        <v>54</v>
      </c>
      <c r="H73" s="15"/>
      <c r="I73" s="53" t="s">
        <v>53</v>
      </c>
      <c r="J73" s="53"/>
      <c r="K73" s="53"/>
      <c r="L73" s="108" t="s">
        <v>82</v>
      </c>
      <c r="M73" s="12"/>
    </row>
    <row r="74" spans="1:13" s="32" customFormat="1" ht="21.75" customHeight="1" x14ac:dyDescent="0.25">
      <c r="A74" s="35"/>
      <c r="B74" s="38"/>
      <c r="C74" s="56" t="s">
        <v>8</v>
      </c>
      <c r="D74" s="54">
        <v>2017</v>
      </c>
      <c r="E74" s="126">
        <v>330800</v>
      </c>
      <c r="F74" s="54" t="s">
        <v>10</v>
      </c>
      <c r="G74" s="55" t="s">
        <v>123</v>
      </c>
      <c r="H74" s="15"/>
      <c r="I74" s="55" t="s">
        <v>29</v>
      </c>
      <c r="J74" s="55"/>
      <c r="K74" s="55"/>
      <c r="L74" s="108" t="s">
        <v>124</v>
      </c>
      <c r="M74" s="12"/>
    </row>
    <row r="75" spans="1:13" s="32" customFormat="1" ht="22.5" customHeight="1" x14ac:dyDescent="0.25">
      <c r="A75" s="35"/>
      <c r="B75" s="38"/>
      <c r="C75" s="56" t="s">
        <v>8</v>
      </c>
      <c r="D75" s="54">
        <v>2017</v>
      </c>
      <c r="E75" s="126">
        <v>85000</v>
      </c>
      <c r="F75" s="54" t="s">
        <v>10</v>
      </c>
      <c r="G75" s="58" t="s">
        <v>95</v>
      </c>
      <c r="H75" s="22"/>
      <c r="I75" s="55" t="s">
        <v>29</v>
      </c>
      <c r="J75" s="22"/>
      <c r="K75" s="22"/>
      <c r="L75" s="108" t="s">
        <v>96</v>
      </c>
      <c r="M75" s="12"/>
    </row>
    <row r="76" spans="1:13" s="32" customFormat="1" ht="36" customHeight="1" x14ac:dyDescent="0.25">
      <c r="A76" s="35"/>
      <c r="B76" s="38"/>
      <c r="C76" s="56" t="s">
        <v>8</v>
      </c>
      <c r="D76" s="54">
        <v>2017</v>
      </c>
      <c r="E76" s="126">
        <v>50000</v>
      </c>
      <c r="F76" s="54" t="s">
        <v>10</v>
      </c>
      <c r="G76" s="57" t="s">
        <v>44</v>
      </c>
      <c r="H76" s="15"/>
      <c r="I76" s="55" t="s">
        <v>25</v>
      </c>
      <c r="J76" s="55"/>
      <c r="K76" s="55"/>
      <c r="L76" s="108" t="s">
        <v>125</v>
      </c>
      <c r="M76" s="12"/>
    </row>
    <row r="77" spans="1:13" s="32" customFormat="1" ht="73.5" customHeight="1" x14ac:dyDescent="0.25">
      <c r="A77" s="35"/>
      <c r="B77" s="38"/>
      <c r="C77" s="56" t="s">
        <v>8</v>
      </c>
      <c r="D77" s="54">
        <v>2017</v>
      </c>
      <c r="E77" s="126">
        <v>450000</v>
      </c>
      <c r="F77" s="54" t="s">
        <v>10</v>
      </c>
      <c r="G77" s="57" t="s">
        <v>126</v>
      </c>
      <c r="H77" s="15"/>
      <c r="I77" s="55" t="s">
        <v>25</v>
      </c>
      <c r="J77" s="55"/>
      <c r="K77" s="55"/>
      <c r="L77" s="108" t="s">
        <v>131</v>
      </c>
      <c r="M77" s="12"/>
    </row>
    <row r="78" spans="1:13" s="32" customFormat="1" ht="19.5" customHeight="1" x14ac:dyDescent="0.25">
      <c r="A78" s="35"/>
      <c r="B78" s="38"/>
      <c r="C78" s="56" t="s">
        <v>8</v>
      </c>
      <c r="D78" s="54">
        <v>2017</v>
      </c>
      <c r="E78" s="126">
        <v>150000</v>
      </c>
      <c r="F78" s="54" t="s">
        <v>10</v>
      </c>
      <c r="G78" s="57" t="s">
        <v>127</v>
      </c>
      <c r="H78" s="15"/>
      <c r="I78" s="55" t="s">
        <v>25</v>
      </c>
      <c r="J78" s="55"/>
      <c r="K78" s="55"/>
      <c r="L78" s="108" t="s">
        <v>128</v>
      </c>
      <c r="M78" s="12"/>
    </row>
    <row r="79" spans="1:13" s="32" customFormat="1" ht="17.25" customHeight="1" x14ac:dyDescent="0.25">
      <c r="A79" s="35"/>
      <c r="B79" s="38"/>
      <c r="C79" s="175" t="s">
        <v>8</v>
      </c>
      <c r="D79" s="176">
        <v>2017</v>
      </c>
      <c r="E79" s="177">
        <v>143000</v>
      </c>
      <c r="F79" s="176" t="s">
        <v>10</v>
      </c>
      <c r="G79" s="178" t="s">
        <v>129</v>
      </c>
      <c r="H79" s="15"/>
      <c r="I79" s="55" t="s">
        <v>29</v>
      </c>
      <c r="J79" s="55"/>
      <c r="K79" s="55"/>
      <c r="L79" s="175" t="s">
        <v>130</v>
      </c>
      <c r="M79" s="12"/>
    </row>
    <row r="80" spans="1:13" s="32" customFormat="1" ht="16.5" customHeight="1" x14ac:dyDescent="0.25">
      <c r="C80" s="175"/>
      <c r="D80" s="176"/>
      <c r="E80" s="177"/>
      <c r="F80" s="176"/>
      <c r="G80" s="178"/>
      <c r="H80" s="22"/>
      <c r="I80" s="55" t="s">
        <v>66</v>
      </c>
      <c r="J80" s="22"/>
      <c r="K80" s="22"/>
      <c r="L80" s="175"/>
      <c r="M80" s="59"/>
    </row>
    <row r="81" spans="2:57" s="35" customFormat="1" ht="24" customHeight="1" x14ac:dyDescent="0.25">
      <c r="C81" s="66" t="s">
        <v>8</v>
      </c>
      <c r="D81" s="64">
        <v>2017</v>
      </c>
      <c r="E81" s="126">
        <v>102900</v>
      </c>
      <c r="F81" s="64" t="s">
        <v>10</v>
      </c>
      <c r="G81" s="65" t="s">
        <v>97</v>
      </c>
      <c r="H81" s="22"/>
      <c r="I81" s="65" t="s">
        <v>29</v>
      </c>
      <c r="J81" s="22"/>
      <c r="K81" s="22"/>
      <c r="L81" s="31" t="s">
        <v>98</v>
      </c>
      <c r="M81" s="60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</row>
    <row r="82" spans="2:57" s="35" customFormat="1" ht="20.25" customHeight="1" x14ac:dyDescent="0.25">
      <c r="C82" s="66" t="s">
        <v>8</v>
      </c>
      <c r="D82" s="64">
        <v>2017</v>
      </c>
      <c r="E82" s="129">
        <v>320000</v>
      </c>
      <c r="F82" s="64" t="s">
        <v>10</v>
      </c>
      <c r="G82" s="65" t="s">
        <v>58</v>
      </c>
      <c r="H82" s="22"/>
      <c r="I82" s="65" t="s">
        <v>29</v>
      </c>
      <c r="J82" s="22"/>
      <c r="K82" s="22"/>
      <c r="L82" s="31" t="s">
        <v>73</v>
      </c>
      <c r="M82" s="60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</row>
    <row r="83" spans="2:57" s="35" customFormat="1" ht="41.25" customHeight="1" x14ac:dyDescent="0.25">
      <c r="C83" s="175" t="s">
        <v>8</v>
      </c>
      <c r="D83" s="176">
        <v>2017</v>
      </c>
      <c r="E83" s="177">
        <v>92500</v>
      </c>
      <c r="F83" s="176" t="s">
        <v>10</v>
      </c>
      <c r="G83" s="178" t="s">
        <v>104</v>
      </c>
      <c r="H83" s="22"/>
      <c r="I83" s="65" t="s">
        <v>66</v>
      </c>
      <c r="J83" s="22"/>
      <c r="K83" s="22"/>
      <c r="L83" s="179" t="s">
        <v>105</v>
      </c>
      <c r="M83" s="60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</row>
    <row r="84" spans="2:57" s="35" customFormat="1" ht="45" customHeight="1" x14ac:dyDescent="0.25">
      <c r="C84" s="175"/>
      <c r="D84" s="176"/>
      <c r="E84" s="177"/>
      <c r="F84" s="176"/>
      <c r="G84" s="178"/>
      <c r="I84" s="65" t="s">
        <v>29</v>
      </c>
      <c r="L84" s="179"/>
      <c r="M84" s="60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</row>
    <row r="85" spans="2:57" s="35" customFormat="1" ht="141.75" customHeight="1" x14ac:dyDescent="0.25">
      <c r="B85" s="38"/>
      <c r="C85" s="66" t="s">
        <v>8</v>
      </c>
      <c r="D85" s="64">
        <v>2017</v>
      </c>
      <c r="E85" s="129">
        <v>1080000</v>
      </c>
      <c r="F85" s="64" t="s">
        <v>10</v>
      </c>
      <c r="G85" s="65" t="s">
        <v>47</v>
      </c>
      <c r="I85" s="65" t="s">
        <v>29</v>
      </c>
      <c r="L85" s="31" t="s">
        <v>132</v>
      </c>
      <c r="M85" s="61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</row>
    <row r="86" spans="2:57" s="35" customFormat="1" ht="26.25" customHeight="1" x14ac:dyDescent="0.25">
      <c r="C86" s="67" t="s">
        <v>8</v>
      </c>
      <c r="D86" s="68">
        <v>2017</v>
      </c>
      <c r="E86" s="129">
        <v>280000</v>
      </c>
      <c r="F86" s="68" t="s">
        <v>10</v>
      </c>
      <c r="G86" s="70" t="s">
        <v>133</v>
      </c>
      <c r="I86" s="70" t="s">
        <v>66</v>
      </c>
      <c r="L86" s="37" t="s">
        <v>134</v>
      </c>
      <c r="M86" s="60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</row>
    <row r="87" spans="2:57" s="35" customFormat="1" ht="12.75" customHeight="1" x14ac:dyDescent="0.25">
      <c r="C87" s="155" t="s">
        <v>8</v>
      </c>
      <c r="D87" s="157">
        <v>2017</v>
      </c>
      <c r="E87" s="159">
        <v>22000</v>
      </c>
      <c r="F87" s="157" t="s">
        <v>10</v>
      </c>
      <c r="G87" s="153" t="s">
        <v>35</v>
      </c>
      <c r="I87" s="72" t="s">
        <v>29</v>
      </c>
      <c r="L87" s="155" t="s">
        <v>136</v>
      </c>
      <c r="M87" s="60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</row>
    <row r="88" spans="2:57" s="35" customFormat="1" ht="18" customHeight="1" x14ac:dyDescent="0.25">
      <c r="C88" s="156"/>
      <c r="D88" s="158"/>
      <c r="E88" s="160"/>
      <c r="F88" s="158"/>
      <c r="G88" s="154"/>
      <c r="I88" s="72" t="s">
        <v>66</v>
      </c>
      <c r="L88" s="156"/>
      <c r="M88" s="60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</row>
    <row r="89" spans="2:57" s="35" customFormat="1" ht="57.75" customHeight="1" x14ac:dyDescent="0.25">
      <c r="C89" s="73" t="s">
        <v>8</v>
      </c>
      <c r="D89" s="71">
        <v>2017</v>
      </c>
      <c r="E89" s="126">
        <v>199000</v>
      </c>
      <c r="F89" s="71" t="s">
        <v>10</v>
      </c>
      <c r="G89" s="72" t="s">
        <v>114</v>
      </c>
      <c r="H89" s="15"/>
      <c r="I89" s="72" t="s">
        <v>115</v>
      </c>
      <c r="J89" s="72"/>
      <c r="K89" s="72"/>
      <c r="L89" s="74" t="s">
        <v>116</v>
      </c>
      <c r="M89" s="60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</row>
    <row r="90" spans="2:57" s="35" customFormat="1" ht="25.5" customHeight="1" x14ac:dyDescent="0.25">
      <c r="C90" s="73" t="s">
        <v>8</v>
      </c>
      <c r="D90" s="71">
        <v>2017</v>
      </c>
      <c r="E90" s="126">
        <v>714970</v>
      </c>
      <c r="F90" s="71" t="s">
        <v>10</v>
      </c>
      <c r="G90" s="72" t="s">
        <v>59</v>
      </c>
      <c r="H90" s="15"/>
      <c r="I90" s="72" t="s">
        <v>25</v>
      </c>
      <c r="J90" s="72"/>
      <c r="K90" s="72"/>
      <c r="L90" s="74" t="s">
        <v>137</v>
      </c>
      <c r="M90" s="60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</row>
    <row r="91" spans="2:57" s="35" customFormat="1" ht="33" customHeight="1" x14ac:dyDescent="0.25">
      <c r="C91" s="73" t="s">
        <v>8</v>
      </c>
      <c r="D91" s="71">
        <v>2017</v>
      </c>
      <c r="E91" s="126">
        <v>4978807</v>
      </c>
      <c r="F91" s="71" t="s">
        <v>10</v>
      </c>
      <c r="G91" s="72" t="s">
        <v>138</v>
      </c>
      <c r="H91" s="15"/>
      <c r="I91" s="72" t="s">
        <v>29</v>
      </c>
      <c r="J91" s="72"/>
      <c r="K91" s="72"/>
      <c r="L91" s="74" t="s">
        <v>139</v>
      </c>
      <c r="M91" s="60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</row>
    <row r="92" spans="2:57" s="35" customFormat="1" ht="26.25" customHeight="1" x14ac:dyDescent="0.25">
      <c r="C92" s="75" t="s">
        <v>9</v>
      </c>
      <c r="D92" s="76">
        <v>2017</v>
      </c>
      <c r="E92" s="126">
        <v>102900</v>
      </c>
      <c r="F92" s="76" t="s">
        <v>10</v>
      </c>
      <c r="G92" s="78" t="s">
        <v>97</v>
      </c>
      <c r="H92" s="22"/>
      <c r="I92" s="78" t="s">
        <v>29</v>
      </c>
      <c r="J92" s="22"/>
      <c r="K92" s="22"/>
      <c r="L92" s="31" t="s">
        <v>98</v>
      </c>
      <c r="M92" s="60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</row>
    <row r="93" spans="2:57" s="35" customFormat="1" ht="23.25" customHeight="1" x14ac:dyDescent="0.25">
      <c r="C93" s="75" t="s">
        <v>8</v>
      </c>
      <c r="D93" s="76">
        <v>2017</v>
      </c>
      <c r="E93" s="126">
        <v>382500</v>
      </c>
      <c r="F93" s="76" t="s">
        <v>10</v>
      </c>
      <c r="G93" s="78" t="s">
        <v>119</v>
      </c>
      <c r="H93" s="15"/>
      <c r="I93" s="78" t="s">
        <v>25</v>
      </c>
      <c r="J93" s="78"/>
      <c r="K93" s="78"/>
      <c r="L93" s="77" t="s">
        <v>120</v>
      </c>
      <c r="M93" s="60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</row>
    <row r="94" spans="2:57" s="35" customFormat="1" ht="34.5" customHeight="1" x14ac:dyDescent="0.25">
      <c r="C94" s="75" t="s">
        <v>8</v>
      </c>
      <c r="D94" s="76">
        <v>2017</v>
      </c>
      <c r="E94" s="126">
        <v>47700</v>
      </c>
      <c r="F94" s="76" t="s">
        <v>10</v>
      </c>
      <c r="G94" s="78" t="s">
        <v>140</v>
      </c>
      <c r="H94" s="15"/>
      <c r="I94" s="78" t="s">
        <v>29</v>
      </c>
      <c r="J94" s="78"/>
      <c r="K94" s="78"/>
      <c r="L94" s="77" t="s">
        <v>141</v>
      </c>
      <c r="M94" s="60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</row>
    <row r="95" spans="2:57" s="35" customFormat="1" ht="96.75" customHeight="1" x14ac:dyDescent="0.25">
      <c r="C95" s="75" t="s">
        <v>9</v>
      </c>
      <c r="D95" s="76">
        <v>2017</v>
      </c>
      <c r="E95" s="126">
        <v>313000</v>
      </c>
      <c r="F95" s="76" t="s">
        <v>10</v>
      </c>
      <c r="G95" s="78" t="s">
        <v>142</v>
      </c>
      <c r="H95" s="22"/>
      <c r="I95" s="78" t="s">
        <v>25</v>
      </c>
      <c r="J95" s="78"/>
      <c r="K95" s="78"/>
      <c r="L95" s="77" t="s">
        <v>143</v>
      </c>
      <c r="M95" s="60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</row>
    <row r="96" spans="2:57" s="35" customFormat="1" ht="94.5" customHeight="1" x14ac:dyDescent="0.25">
      <c r="C96" s="75" t="s">
        <v>8</v>
      </c>
      <c r="D96" s="76">
        <v>2017</v>
      </c>
      <c r="E96" s="126">
        <v>1700000</v>
      </c>
      <c r="F96" s="76" t="s">
        <v>10</v>
      </c>
      <c r="G96" s="78" t="s">
        <v>56</v>
      </c>
      <c r="H96" s="15"/>
      <c r="I96" s="78" t="s">
        <v>25</v>
      </c>
      <c r="J96" s="78"/>
      <c r="K96" s="78"/>
      <c r="L96" s="77" t="s">
        <v>144</v>
      </c>
      <c r="M96" s="60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</row>
    <row r="97" spans="3:57" s="35" customFormat="1" ht="48.75" customHeight="1" x14ac:dyDescent="0.25">
      <c r="C97" s="75" t="str">
        <f>'[1]Список планів'!E94</f>
        <v>Відкриті торги</v>
      </c>
      <c r="D97" s="76">
        <f>'[1]Список планів'!F94</f>
        <v>2017</v>
      </c>
      <c r="E97" s="126">
        <f>'[1]Список планів'!G94</f>
        <v>181000</v>
      </c>
      <c r="F97" s="76" t="str">
        <f>'[1]Список планів'!H94</f>
        <v>UAH</v>
      </c>
      <c r="G97" s="78" t="str">
        <f>'[1]Список планів'!I94</f>
        <v>35340000-9</v>
      </c>
      <c r="H97" s="15" t="e">
        <f>'[1]Список планів'!J94</f>
        <v>#REF!</v>
      </c>
      <c r="I97" s="78" t="str">
        <f>'[1]Список планів'!K94</f>
        <v>2210</v>
      </c>
      <c r="J97" s="78" t="e">
        <f>'[1]Список планів'!L94</f>
        <v>#REF!</v>
      </c>
      <c r="K97" s="78" t="e">
        <f>'[1]Список планів'!M94</f>
        <v>#REF!</v>
      </c>
      <c r="L97" s="137" t="s">
        <v>161</v>
      </c>
      <c r="M97" s="60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</row>
    <row r="98" spans="3:57" s="35" customFormat="1" ht="21.75" customHeight="1" x14ac:dyDescent="0.25">
      <c r="C98" s="88" t="str">
        <f>'[1]Список планів'!E95</f>
        <v>Відкриті торги</v>
      </c>
      <c r="D98" s="89">
        <f>'[1]Список планів'!F95</f>
        <v>2017</v>
      </c>
      <c r="E98" s="126">
        <f>'[1]Список планів'!G95</f>
        <v>275500</v>
      </c>
      <c r="F98" s="89" t="str">
        <f>'[1]Список планів'!H95</f>
        <v>UAH</v>
      </c>
      <c r="G98" s="91" t="str">
        <f>'[1]Список планів'!I95</f>
        <v>44110000-4</v>
      </c>
      <c r="H98" s="15">
        <f>'[1]Список планів'!J95</f>
        <v>0</v>
      </c>
      <c r="I98" s="91" t="str">
        <f>'[1]Список планів'!K95</f>
        <v>2210</v>
      </c>
      <c r="J98" s="91">
        <f>'[1]Список планів'!L95</f>
        <v>0</v>
      </c>
      <c r="K98" s="91">
        <f>'[1]Список планів'!M95</f>
        <v>0</v>
      </c>
      <c r="L98" s="31" t="str">
        <f>'[1]Список планів'!N95</f>
        <v>Захисні металеві ролети</v>
      </c>
      <c r="M98" s="60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</row>
    <row r="99" spans="3:57" s="79" customFormat="1" ht="30" customHeight="1" x14ac:dyDescent="0.25">
      <c r="C99" s="175" t="str">
        <f>'[1]Список планів'!E96</f>
        <v>Відкриті торги</v>
      </c>
      <c r="D99" s="176">
        <f>'[1]Список планів'!F96</f>
        <v>2017</v>
      </c>
      <c r="E99" s="177">
        <f>'[1]Список планів'!G96</f>
        <v>52500</v>
      </c>
      <c r="F99" s="176" t="str">
        <f>'[1]Список планів'!H96</f>
        <v>UAH</v>
      </c>
      <c r="G99" s="178" t="str">
        <f>'[1]Список планів'!I96</f>
        <v>32230000-4</v>
      </c>
      <c r="H99" s="15">
        <f>'[1]Список планів'!J96</f>
        <v>0</v>
      </c>
      <c r="I99" s="91" t="str">
        <f>'[1]Список планів'!K96</f>
        <v>2210</v>
      </c>
      <c r="J99" s="91">
        <f>'[1]Список планів'!L96</f>
        <v>0</v>
      </c>
      <c r="K99" s="91">
        <f>'[1]Список планів'!M96</f>
        <v>0</v>
      </c>
      <c r="L99" s="179" t="str">
        <f>'[1]Список планів'!N96</f>
        <v>Лот № 1 - ІР-камера Hikvision DS-2CD1402FD-IW або еквівалент. Лот № 2 - ІР-камера Hikvision DS-2CD2042WD-I або еквівалент. Лот № 3 - ІР-камера Hikvision DS-2DE7230IW-AE або еквівалент.</v>
      </c>
      <c r="M99" s="80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</row>
    <row r="100" spans="3:57" s="79" customFormat="1" ht="34.5" customHeight="1" x14ac:dyDescent="0.25">
      <c r="C100" s="175"/>
      <c r="D100" s="176"/>
      <c r="E100" s="177"/>
      <c r="F100" s="176"/>
      <c r="G100" s="178"/>
      <c r="H100" s="15">
        <f>'[1]Список планів'!J97</f>
        <v>0</v>
      </c>
      <c r="I100" s="91" t="str">
        <f>'[1]Список планів'!K97</f>
        <v>3110</v>
      </c>
      <c r="J100" s="91">
        <f>'[1]Список планів'!L97</f>
        <v>0</v>
      </c>
      <c r="K100" s="91">
        <f>'[1]Список планів'!M97</f>
        <v>0</v>
      </c>
      <c r="L100" s="179"/>
      <c r="M100" s="80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</row>
    <row r="101" spans="3:57" s="79" customFormat="1" ht="23.25" customHeight="1" x14ac:dyDescent="0.25">
      <c r="C101" s="88" t="str">
        <f>'[1]Список планів'!E98</f>
        <v>Відкриті торги</v>
      </c>
      <c r="D101" s="89">
        <f>'[1]Список планів'!F98</f>
        <v>2017</v>
      </c>
      <c r="E101" s="126">
        <f>'[1]Список планів'!G98</f>
        <v>254000</v>
      </c>
      <c r="F101" s="89" t="str">
        <f>'[1]Список планів'!H98</f>
        <v>UAH</v>
      </c>
      <c r="G101" s="91" t="str">
        <f>'[1]Список планів'!I98</f>
        <v>22850000-3</v>
      </c>
      <c r="H101" s="15">
        <f>'[1]Список планів'!J98</f>
        <v>0</v>
      </c>
      <c r="I101" s="91" t="str">
        <f>'[1]Список планів'!K98</f>
        <v>2210</v>
      </c>
      <c r="J101" s="91">
        <f>'[1]Список планів'!L98</f>
        <v>0</v>
      </c>
      <c r="K101" s="91">
        <f>'[1]Список планів'!M98</f>
        <v>0</v>
      </c>
      <c r="L101" s="90" t="str">
        <f>'[1]Список планів'!N98</f>
        <v>швидкозшивачі, папки з файлами, лотки для паперу</v>
      </c>
      <c r="M101" s="80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</row>
    <row r="102" spans="3:57" s="79" customFormat="1" ht="48" customHeight="1" x14ac:dyDescent="0.25">
      <c r="C102" s="88" t="str">
        <f>'[1]Список планів'!E99</f>
        <v>Відкриті торги</v>
      </c>
      <c r="D102" s="89">
        <f>'[1]Список планів'!F99</f>
        <v>2017</v>
      </c>
      <c r="E102" s="126">
        <f>'[1]Список планів'!G99</f>
        <v>224850</v>
      </c>
      <c r="F102" s="89" t="str">
        <f>'[1]Список планів'!H99</f>
        <v>UAH</v>
      </c>
      <c r="G102" s="91" t="str">
        <f>'[1]Список планів'!I99</f>
        <v>39110000-6</v>
      </c>
      <c r="H102" s="15">
        <f>'[1]Список планів'!J99</f>
        <v>0</v>
      </c>
      <c r="I102" s="91" t="str">
        <f>'[1]Список планів'!K99</f>
        <v>2210</v>
      </c>
      <c r="J102" s="91">
        <f>'[1]Список планів'!L99</f>
        <v>0</v>
      </c>
      <c r="K102" s="91">
        <f>'[1]Список планів'!M99</f>
        <v>0</v>
      </c>
      <c r="L102" s="31" t="str">
        <f>'[1]Список планів'!N99</f>
        <v>Лот № 1 - офісні стільці та крісла. Лот № 2 - лавка приставна. Лот № 3 - табурет армійський. Лот № 4 - стілець Тюльпан хром.</v>
      </c>
      <c r="M102" s="80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</row>
    <row r="103" spans="3:57" s="79" customFormat="1" ht="30" customHeight="1" x14ac:dyDescent="0.25">
      <c r="C103" s="155" t="str">
        <f>'[1]Список планів'!E100</f>
        <v>Відкриті торги</v>
      </c>
      <c r="D103" s="157">
        <f>'[1]Список планів'!F100</f>
        <v>2017</v>
      </c>
      <c r="E103" s="159">
        <f>'[1]Список планів'!G100</f>
        <v>814282</v>
      </c>
      <c r="F103" s="157" t="str">
        <f>'[1]Список планів'!H100</f>
        <v>UAH</v>
      </c>
      <c r="G103" s="153" t="s">
        <v>149</v>
      </c>
      <c r="H103" s="15">
        <f>'[1]Список планів'!J100</f>
        <v>0</v>
      </c>
      <c r="I103" s="153" t="str">
        <f>'[1]Список планів'!K100</f>
        <v>2210</v>
      </c>
      <c r="J103" s="98">
        <f>'[1]Список планів'!L100</f>
        <v>0</v>
      </c>
      <c r="K103" s="98">
        <f>'[1]Список планів'!M100</f>
        <v>0</v>
      </c>
      <c r="L103" s="161" t="s">
        <v>148</v>
      </c>
      <c r="M103" s="80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</row>
    <row r="104" spans="3:57" s="79" customFormat="1" ht="28.5" customHeight="1" x14ac:dyDescent="0.25">
      <c r="C104" s="156"/>
      <c r="D104" s="158"/>
      <c r="E104" s="160"/>
      <c r="F104" s="158"/>
      <c r="G104" s="154"/>
      <c r="H104" s="15">
        <f>'[1]Список планів'!J101</f>
        <v>0</v>
      </c>
      <c r="I104" s="154"/>
      <c r="J104" s="98">
        <f>'[1]Список планів'!L101</f>
        <v>0</v>
      </c>
      <c r="K104" s="98">
        <f>'[1]Список планів'!M101</f>
        <v>0</v>
      </c>
      <c r="L104" s="162"/>
      <c r="M104" s="80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</row>
    <row r="105" spans="3:57" s="79" customFormat="1" ht="21.75" customHeight="1" x14ac:dyDescent="0.25">
      <c r="C105" s="37" t="str">
        <f>'[1]Список планів'!E102</f>
        <v>Відкриті торги</v>
      </c>
      <c r="D105" s="97">
        <v>2017</v>
      </c>
      <c r="E105" s="130">
        <v>320000</v>
      </c>
      <c r="F105" s="86" t="s">
        <v>10</v>
      </c>
      <c r="G105" s="87" t="s">
        <v>58</v>
      </c>
      <c r="H105" s="15" t="e">
        <f>#REF!</f>
        <v>#REF!</v>
      </c>
      <c r="I105" s="91" t="s">
        <v>29</v>
      </c>
      <c r="J105" s="91" t="e">
        <f>#REF!</f>
        <v>#REF!</v>
      </c>
      <c r="K105" s="91" t="e">
        <f>#REF!</f>
        <v>#REF!</v>
      </c>
      <c r="L105" s="92" t="s">
        <v>145</v>
      </c>
      <c r="M105" s="80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</row>
    <row r="106" spans="3:57" s="35" customFormat="1" ht="23.25" customHeight="1" x14ac:dyDescent="0.25">
      <c r="C106" s="101" t="str">
        <f>'[1]Список планів'!E103</f>
        <v>Відкриті торги</v>
      </c>
      <c r="D106" s="97">
        <f>'[1]Список планів'!F103</f>
        <v>2017</v>
      </c>
      <c r="E106" s="130">
        <f>'[1]Список планів'!G103</f>
        <v>160000</v>
      </c>
      <c r="F106" s="94" t="str">
        <f>'[1]Список планів'!H103</f>
        <v>UAH</v>
      </c>
      <c r="G106" s="95" t="str">
        <f>'[1]Список планів'!I103</f>
        <v>60170000-0</v>
      </c>
      <c r="H106" s="15">
        <f>'[1]Список планів'!J103</f>
        <v>0</v>
      </c>
      <c r="I106" s="96" t="str">
        <f>'[1]Список планів'!K103</f>
        <v>2240</v>
      </c>
      <c r="J106" s="96">
        <f>'[1]Список планів'!L103</f>
        <v>0</v>
      </c>
      <c r="K106" s="96">
        <f>'[1]Список планів'!M103</f>
        <v>0</v>
      </c>
      <c r="L106" s="93" t="str">
        <f>'[1]Список планів'!N103</f>
        <v>транспортні послуги легковими автомобілями</v>
      </c>
      <c r="M106" s="60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</row>
    <row r="107" spans="3:57" s="35" customFormat="1" ht="22.5" customHeight="1" x14ac:dyDescent="0.25">
      <c r="C107" s="101" t="str">
        <f>'[1]Список планів'!E104</f>
        <v>Відкриті торги</v>
      </c>
      <c r="D107" s="97">
        <f>'[1]Список планів'!F104</f>
        <v>2017</v>
      </c>
      <c r="E107" s="130">
        <v>240000</v>
      </c>
      <c r="F107" s="94" t="str">
        <f>'[1]Список планів'!H104</f>
        <v>UAH</v>
      </c>
      <c r="G107" s="95" t="str">
        <f>'[1]Список планів'!I104</f>
        <v>34220000-5</v>
      </c>
      <c r="H107" s="15">
        <f>'[1]Список планів'!J104</f>
        <v>0</v>
      </c>
      <c r="I107" s="96" t="str">
        <f>'[1]Список планів'!K104</f>
        <v>3110</v>
      </c>
      <c r="J107" s="96">
        <f>'[1]Список планів'!L104</f>
        <v>0</v>
      </c>
      <c r="K107" s="96">
        <f>'[1]Список планів'!M104</f>
        <v>0</v>
      </c>
      <c r="L107" s="93" t="str">
        <f>'[1]Список планів'!N104</f>
        <v>причеп вантажний</v>
      </c>
      <c r="M107" s="60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</row>
    <row r="108" spans="3:57" s="35" customFormat="1" ht="19.5" customHeight="1" x14ac:dyDescent="0.25">
      <c r="C108" s="101" t="str">
        <f>'[1]Список планів'!E105</f>
        <v>Відкриті торги</v>
      </c>
      <c r="D108" s="97">
        <f>'[1]Список планів'!F105</f>
        <v>2017</v>
      </c>
      <c r="E108" s="130">
        <f>'[1]Список планів'!G105</f>
        <v>80000</v>
      </c>
      <c r="F108" s="94" t="str">
        <f>'[1]Список планів'!H105</f>
        <v>UAH</v>
      </c>
      <c r="G108" s="95" t="str">
        <f>'[1]Список планів'!I105</f>
        <v>32330000-5</v>
      </c>
      <c r="H108" s="15">
        <f>'[1]Список планів'!J105</f>
        <v>0</v>
      </c>
      <c r="I108" s="96" t="str">
        <f>'[1]Список планів'!K105</f>
        <v>3110</v>
      </c>
      <c r="J108" s="96">
        <f>'[1]Список планів'!L105</f>
        <v>0</v>
      </c>
      <c r="K108" s="96">
        <f>'[1]Список планів'!M105</f>
        <v>0</v>
      </c>
      <c r="L108" s="93" t="str">
        <f>'[1]Список планів'!N105</f>
        <v>відеокамера</v>
      </c>
      <c r="M108" s="60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</row>
    <row r="109" spans="3:57" s="35" customFormat="1" ht="22.5" customHeight="1" x14ac:dyDescent="0.25">
      <c r="C109" s="101" t="str">
        <f>'[1]Список планів'!E106</f>
        <v>Відкриті торги</v>
      </c>
      <c r="D109" s="97">
        <f>'[1]Список планів'!F106</f>
        <v>2017</v>
      </c>
      <c r="E109" s="130">
        <f>'[1]Список планів'!G106</f>
        <v>5500</v>
      </c>
      <c r="F109" s="94" t="str">
        <f>'[1]Список планів'!H106</f>
        <v>UAH</v>
      </c>
      <c r="G109" s="95" t="str">
        <f>'[1]Список планів'!I106</f>
        <v>38340000-0</v>
      </c>
      <c r="H109" s="15">
        <f>'[1]Список планів'!J106</f>
        <v>0</v>
      </c>
      <c r="I109" s="96" t="str">
        <f>'[1]Список планів'!K106</f>
        <v>2210</v>
      </c>
      <c r="J109" s="96">
        <f>'[1]Список планів'!L106</f>
        <v>0</v>
      </c>
      <c r="K109" s="96">
        <f>'[1]Список планів'!M106</f>
        <v>0</v>
      </c>
      <c r="L109" s="93" t="str">
        <f>'[1]Список планів'!N106</f>
        <v>частотомір цифровий</v>
      </c>
      <c r="M109" s="60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</row>
    <row r="110" spans="3:57" s="35" customFormat="1" ht="25.5" customHeight="1" x14ac:dyDescent="0.25">
      <c r="C110" s="101" t="str">
        <f>'[1]Список планів'!E107</f>
        <v>Відкриті торги</v>
      </c>
      <c r="D110" s="97">
        <f>'[1]Список планів'!F107</f>
        <v>2017</v>
      </c>
      <c r="E110" s="130">
        <f>'[1]Список планів'!G107</f>
        <v>80000</v>
      </c>
      <c r="F110" s="94" t="str">
        <f>'[1]Список планів'!H107</f>
        <v>UAH</v>
      </c>
      <c r="G110" s="95" t="str">
        <f>'[1]Список планів'!I107</f>
        <v>66510000-8</v>
      </c>
      <c r="H110" s="15">
        <f>'[1]Список планів'!J107</f>
        <v>0</v>
      </c>
      <c r="I110" s="96" t="str">
        <f>'[1]Список планів'!K107</f>
        <v>2240</v>
      </c>
      <c r="J110" s="96">
        <f>'[1]Список планів'!L107</f>
        <v>0</v>
      </c>
      <c r="K110" s="96">
        <f>'[1]Список планів'!M107</f>
        <v>0</v>
      </c>
      <c r="L110" s="93" t="str">
        <f>'[1]Список планів'!N107</f>
        <v>послуги страхування цивільно-правової відповідальності</v>
      </c>
      <c r="M110" s="60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</row>
    <row r="111" spans="3:57" s="35" customFormat="1" ht="20.25" customHeight="1" x14ac:dyDescent="0.25">
      <c r="C111" s="101" t="str">
        <f>'[1]Список планів'!E108</f>
        <v>Відкриті торги</v>
      </c>
      <c r="D111" s="97">
        <f>'[1]Список планів'!F108</f>
        <v>2017</v>
      </c>
      <c r="E111" s="130">
        <f>'[1]Список планів'!G108</f>
        <v>280000</v>
      </c>
      <c r="F111" s="94" t="str">
        <f>'[1]Список планів'!H108</f>
        <v>UAH</v>
      </c>
      <c r="G111" s="95" t="str">
        <f>'[1]Список планів'!I108</f>
        <v>35320000-3</v>
      </c>
      <c r="H111" s="15">
        <f>'[1]Список планів'!J108</f>
        <v>0</v>
      </c>
      <c r="I111" s="96" t="str">
        <f>'[1]Список планів'!K108</f>
        <v>3110</v>
      </c>
      <c r="J111" s="96">
        <f>'[1]Список планів'!L108</f>
        <v>0</v>
      </c>
      <c r="K111" s="96">
        <f>'[1]Список планів'!M108</f>
        <v>0</v>
      </c>
      <c r="L111" s="93" t="str">
        <f>'[1]Список планів'!N108</f>
        <v>рушниці</v>
      </c>
      <c r="M111" s="60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</row>
    <row r="112" spans="3:57" s="35" customFormat="1" ht="86.25" customHeight="1" x14ac:dyDescent="0.25">
      <c r="C112" s="100" t="s">
        <v>8</v>
      </c>
      <c r="D112" s="97">
        <v>2017</v>
      </c>
      <c r="E112" s="126">
        <v>440000</v>
      </c>
      <c r="F112" s="97" t="s">
        <v>10</v>
      </c>
      <c r="G112" s="98" t="s">
        <v>47</v>
      </c>
      <c r="H112" s="15"/>
      <c r="I112" s="96" t="s">
        <v>29</v>
      </c>
      <c r="J112" s="96"/>
      <c r="K112" s="96"/>
      <c r="L112" s="99" t="s">
        <v>146</v>
      </c>
      <c r="M112" s="60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</row>
    <row r="113" spans="3:57" s="35" customFormat="1" ht="21.75" customHeight="1" x14ac:dyDescent="0.25">
      <c r="C113" s="24" t="s">
        <v>8</v>
      </c>
      <c r="D113" s="25">
        <v>2017</v>
      </c>
      <c r="E113" s="128">
        <v>428400</v>
      </c>
      <c r="F113" s="25" t="s">
        <v>10</v>
      </c>
      <c r="G113" s="26" t="s">
        <v>119</v>
      </c>
      <c r="H113" s="26" t="s">
        <v>25</v>
      </c>
      <c r="I113" s="105">
        <v>2240</v>
      </c>
      <c r="J113" s="26" t="s">
        <v>119</v>
      </c>
      <c r="K113" s="26" t="s">
        <v>25</v>
      </c>
      <c r="L113" s="42" t="s">
        <v>120</v>
      </c>
      <c r="M113" s="60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</row>
    <row r="114" spans="3:57" s="35" customFormat="1" ht="32.25" customHeight="1" x14ac:dyDescent="0.25">
      <c r="C114" s="24" t="s">
        <v>8</v>
      </c>
      <c r="D114" s="25">
        <v>2017</v>
      </c>
      <c r="E114" s="128">
        <v>47700</v>
      </c>
      <c r="F114" s="25" t="s">
        <v>10</v>
      </c>
      <c r="G114" s="26" t="s">
        <v>94</v>
      </c>
      <c r="H114" s="26" t="s">
        <v>29</v>
      </c>
      <c r="I114" s="105">
        <v>2210</v>
      </c>
      <c r="J114" s="26" t="s">
        <v>94</v>
      </c>
      <c r="K114" s="26" t="s">
        <v>29</v>
      </c>
      <c r="L114" s="42" t="s">
        <v>147</v>
      </c>
      <c r="M114" s="60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</row>
    <row r="115" spans="3:57" s="35" customFormat="1" ht="23.25" customHeight="1" x14ac:dyDescent="0.25">
      <c r="C115" s="109" t="s">
        <v>8</v>
      </c>
      <c r="D115" s="106">
        <v>2017</v>
      </c>
      <c r="E115" s="126">
        <v>210000</v>
      </c>
      <c r="F115" s="106" t="s">
        <v>10</v>
      </c>
      <c r="G115" s="107" t="s">
        <v>150</v>
      </c>
      <c r="H115" s="107" t="s">
        <v>29</v>
      </c>
      <c r="I115" s="110">
        <v>2210</v>
      </c>
      <c r="J115" s="107" t="s">
        <v>94</v>
      </c>
      <c r="K115" s="107" t="s">
        <v>29</v>
      </c>
      <c r="L115" s="108" t="s">
        <v>151</v>
      </c>
      <c r="M115" s="60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</row>
    <row r="116" spans="3:57" s="35" customFormat="1" ht="31.5" customHeight="1" x14ac:dyDescent="0.25">
      <c r="C116" s="155" t="str">
        <f t="shared" ref="C116:G116" si="0">C99</f>
        <v>Відкриті торги</v>
      </c>
      <c r="D116" s="157">
        <f t="shared" si="0"/>
        <v>2017</v>
      </c>
      <c r="E116" s="159">
        <f t="shared" si="0"/>
        <v>52500</v>
      </c>
      <c r="F116" s="157" t="str">
        <f t="shared" si="0"/>
        <v>UAH</v>
      </c>
      <c r="G116" s="153" t="str">
        <f t="shared" si="0"/>
        <v>32230000-4</v>
      </c>
      <c r="H116" s="119"/>
      <c r="I116" s="110">
        <v>2210</v>
      </c>
      <c r="J116" s="119"/>
      <c r="K116" s="119"/>
      <c r="L116" s="161" t="s">
        <v>152</v>
      </c>
      <c r="M116" s="60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</row>
    <row r="117" spans="3:57" s="35" customFormat="1" ht="32.25" customHeight="1" x14ac:dyDescent="0.25">
      <c r="C117" s="156"/>
      <c r="D117" s="158"/>
      <c r="E117" s="160"/>
      <c r="F117" s="158"/>
      <c r="G117" s="154"/>
      <c r="H117" s="119"/>
      <c r="I117" s="110">
        <v>3110</v>
      </c>
      <c r="J117" s="119"/>
      <c r="K117" s="119"/>
      <c r="L117" s="162"/>
      <c r="M117" s="60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</row>
    <row r="118" spans="3:57" s="35" customFormat="1" ht="105" customHeight="1" x14ac:dyDescent="0.25">
      <c r="C118" s="121" t="str">
        <f t="shared" ref="C118:F118" si="1">C114</f>
        <v>Відкриті торги</v>
      </c>
      <c r="D118" s="122">
        <f t="shared" si="1"/>
        <v>2017</v>
      </c>
      <c r="E118" s="131">
        <v>6053000</v>
      </c>
      <c r="F118" s="122" t="str">
        <f t="shared" si="1"/>
        <v>UAH</v>
      </c>
      <c r="G118" s="123" t="s">
        <v>110</v>
      </c>
      <c r="H118" s="123"/>
      <c r="I118" s="110">
        <v>3110</v>
      </c>
      <c r="J118" s="123"/>
      <c r="K118" s="123"/>
      <c r="L118" s="124" t="s">
        <v>157</v>
      </c>
      <c r="M118" s="60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</row>
    <row r="119" spans="3:57" s="35" customFormat="1" ht="24" customHeight="1" x14ac:dyDescent="0.25">
      <c r="C119" s="121" t="s">
        <v>8</v>
      </c>
      <c r="D119" s="122">
        <v>2017</v>
      </c>
      <c r="E119" s="131">
        <v>254000</v>
      </c>
      <c r="F119" s="122" t="s">
        <v>10</v>
      </c>
      <c r="G119" s="123" t="s">
        <v>153</v>
      </c>
      <c r="H119" s="123"/>
      <c r="I119" s="110">
        <v>2210</v>
      </c>
      <c r="J119" s="123"/>
      <c r="K119" s="123"/>
      <c r="L119" s="124" t="s">
        <v>154</v>
      </c>
      <c r="M119" s="60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</row>
    <row r="120" spans="3:57" s="35" customFormat="1" ht="17.25" customHeight="1" x14ac:dyDescent="0.25">
      <c r="C120" s="175" t="s">
        <v>8</v>
      </c>
      <c r="D120" s="176">
        <v>2017</v>
      </c>
      <c r="E120" s="177">
        <v>143000</v>
      </c>
      <c r="F120" s="176" t="s">
        <v>10</v>
      </c>
      <c r="G120" s="178" t="s">
        <v>129</v>
      </c>
      <c r="H120" s="123"/>
      <c r="I120" s="110">
        <v>2210</v>
      </c>
      <c r="J120" s="123"/>
      <c r="K120" s="123"/>
      <c r="L120" s="175" t="s">
        <v>130</v>
      </c>
      <c r="M120" s="60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</row>
    <row r="121" spans="3:57" s="35" customFormat="1" ht="15" customHeight="1" x14ac:dyDescent="0.25">
      <c r="C121" s="175"/>
      <c r="D121" s="176"/>
      <c r="E121" s="177"/>
      <c r="F121" s="176"/>
      <c r="G121" s="178"/>
      <c r="H121" s="123"/>
      <c r="I121" s="110">
        <v>3110</v>
      </c>
      <c r="J121" s="123"/>
      <c r="K121" s="123"/>
      <c r="L121" s="175"/>
      <c r="M121" s="60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</row>
    <row r="122" spans="3:57" s="35" customFormat="1" ht="37.5" customHeight="1" x14ac:dyDescent="0.25">
      <c r="C122" s="121" t="s">
        <v>8</v>
      </c>
      <c r="D122" s="122">
        <v>2017</v>
      </c>
      <c r="E122" s="131">
        <v>508800</v>
      </c>
      <c r="F122" s="122" t="s">
        <v>10</v>
      </c>
      <c r="G122" s="123" t="s">
        <v>155</v>
      </c>
      <c r="H122" s="123"/>
      <c r="I122" s="110">
        <v>3110</v>
      </c>
      <c r="J122" s="123"/>
      <c r="K122" s="123"/>
      <c r="L122" s="124" t="s">
        <v>156</v>
      </c>
      <c r="M122" s="60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</row>
    <row r="123" spans="3:57" s="35" customFormat="1" ht="22.5" customHeight="1" x14ac:dyDescent="0.25">
      <c r="C123" s="132" t="s">
        <v>8</v>
      </c>
      <c r="D123" s="133">
        <v>2017</v>
      </c>
      <c r="E123" s="134">
        <v>500000</v>
      </c>
      <c r="F123" s="133" t="s">
        <v>10</v>
      </c>
      <c r="G123" s="135" t="s">
        <v>59</v>
      </c>
      <c r="H123" s="135"/>
      <c r="I123" s="110">
        <v>2240</v>
      </c>
      <c r="J123" s="135"/>
      <c r="K123" s="135"/>
      <c r="L123" s="136" t="s">
        <v>74</v>
      </c>
      <c r="M123" s="60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</row>
    <row r="124" spans="3:57" s="35" customFormat="1" ht="29.25" customHeight="1" x14ac:dyDescent="0.25">
      <c r="C124" s="24" t="s">
        <v>8</v>
      </c>
      <c r="D124" s="25">
        <v>2017</v>
      </c>
      <c r="E124" s="128">
        <v>15700</v>
      </c>
      <c r="F124" s="25" t="s">
        <v>10</v>
      </c>
      <c r="G124" s="26" t="s">
        <v>158</v>
      </c>
      <c r="H124" s="26"/>
      <c r="I124" s="105">
        <v>3110</v>
      </c>
      <c r="J124" s="26"/>
      <c r="K124" s="26"/>
      <c r="L124" s="42" t="s">
        <v>160</v>
      </c>
      <c r="M124" s="60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</row>
    <row r="125" spans="3:57" s="35" customFormat="1" ht="77.25" customHeight="1" x14ac:dyDescent="0.25">
      <c r="C125" s="24" t="s">
        <v>9</v>
      </c>
      <c r="D125" s="25">
        <v>2017</v>
      </c>
      <c r="E125" s="128">
        <v>440000</v>
      </c>
      <c r="F125" s="25" t="s">
        <v>10</v>
      </c>
      <c r="G125" s="26" t="s">
        <v>47</v>
      </c>
      <c r="H125" s="26"/>
      <c r="I125" s="105">
        <v>2210</v>
      </c>
      <c r="J125" s="26"/>
      <c r="K125" s="26"/>
      <c r="L125" s="42" t="s">
        <v>162</v>
      </c>
      <c r="M125" s="60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</row>
    <row r="126" spans="3:57" s="35" customFormat="1" ht="54.75" customHeight="1" x14ac:dyDescent="0.25">
      <c r="C126" s="24" t="s">
        <v>8</v>
      </c>
      <c r="D126" s="25">
        <v>2017</v>
      </c>
      <c r="E126" s="128">
        <v>181000</v>
      </c>
      <c r="F126" s="25" t="s">
        <v>10</v>
      </c>
      <c r="G126" s="26" t="s">
        <v>159</v>
      </c>
      <c r="H126" s="26"/>
      <c r="I126" s="105">
        <v>2210</v>
      </c>
      <c r="J126" s="26"/>
      <c r="K126" s="26"/>
      <c r="L126" s="138" t="s">
        <v>161</v>
      </c>
      <c r="M126" s="60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</row>
    <row r="127" spans="3:57" s="35" customFormat="1" ht="29.25" customHeight="1" x14ac:dyDescent="0.25">
      <c r="C127" s="24" t="s">
        <v>8</v>
      </c>
      <c r="D127" s="25">
        <v>2017</v>
      </c>
      <c r="E127" s="128">
        <v>80000</v>
      </c>
      <c r="F127" s="25" t="s">
        <v>10</v>
      </c>
      <c r="G127" s="26" t="s">
        <v>102</v>
      </c>
      <c r="H127" s="26"/>
      <c r="I127" s="105">
        <v>3110</v>
      </c>
      <c r="J127" s="26"/>
      <c r="K127" s="26"/>
      <c r="L127" s="138" t="s">
        <v>163</v>
      </c>
      <c r="M127" s="60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</row>
    <row r="128" spans="3:57" s="35" customFormat="1" ht="30" customHeight="1" x14ac:dyDescent="0.25">
      <c r="C128" s="24" t="s">
        <v>8</v>
      </c>
      <c r="D128" s="25">
        <v>2017</v>
      </c>
      <c r="E128" s="128">
        <v>828300</v>
      </c>
      <c r="F128" s="25" t="s">
        <v>10</v>
      </c>
      <c r="G128" s="26" t="str">
        <f>'[2]Список планів'!$J$167</f>
        <v>37530000-2</v>
      </c>
      <c r="H128" s="26"/>
      <c r="I128" s="105">
        <v>2210</v>
      </c>
      <c r="J128" s="26"/>
      <c r="K128" s="26"/>
      <c r="L128" s="42" t="s">
        <v>164</v>
      </c>
      <c r="M128" s="60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</row>
    <row r="129" spans="3:57" s="35" customFormat="1" ht="20.25" customHeight="1" x14ac:dyDescent="0.25">
      <c r="C129" s="167" t="s">
        <v>8</v>
      </c>
      <c r="D129" s="169">
        <v>2017</v>
      </c>
      <c r="E129" s="171">
        <v>575450</v>
      </c>
      <c r="F129" s="169" t="s">
        <v>10</v>
      </c>
      <c r="G129" s="165" t="s">
        <v>65</v>
      </c>
      <c r="H129" s="26"/>
      <c r="I129" s="105">
        <v>2210</v>
      </c>
      <c r="J129" s="26"/>
      <c r="K129" s="26"/>
      <c r="L129" s="161" t="s">
        <v>175</v>
      </c>
      <c r="M129" s="60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</row>
    <row r="130" spans="3:57" s="35" customFormat="1" ht="17.25" customHeight="1" x14ac:dyDescent="0.25">
      <c r="C130" s="168"/>
      <c r="D130" s="170"/>
      <c r="E130" s="172"/>
      <c r="F130" s="170"/>
      <c r="G130" s="166"/>
      <c r="H130" s="26"/>
      <c r="I130" s="105">
        <v>3110</v>
      </c>
      <c r="J130" s="26"/>
      <c r="K130" s="26"/>
      <c r="L130" s="162"/>
      <c r="M130" s="60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</row>
    <row r="131" spans="3:57" s="35" customFormat="1" ht="16.5" customHeight="1" x14ac:dyDescent="0.25">
      <c r="C131" s="167" t="s">
        <v>8</v>
      </c>
      <c r="D131" s="169">
        <v>2017</v>
      </c>
      <c r="E131" s="171">
        <v>363500</v>
      </c>
      <c r="F131" s="169" t="s">
        <v>10</v>
      </c>
      <c r="G131" s="165" t="s">
        <v>129</v>
      </c>
      <c r="H131" s="26"/>
      <c r="I131" s="105">
        <v>2210</v>
      </c>
      <c r="J131" s="26"/>
      <c r="K131" s="26"/>
      <c r="L131" s="163" t="s">
        <v>130</v>
      </c>
      <c r="M131" s="60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</row>
    <row r="132" spans="3:57" s="35" customFormat="1" ht="12.75" customHeight="1" x14ac:dyDescent="0.25">
      <c r="C132" s="168"/>
      <c r="D132" s="170"/>
      <c r="E132" s="172"/>
      <c r="F132" s="170"/>
      <c r="G132" s="166"/>
      <c r="H132" s="26"/>
      <c r="I132" s="105">
        <v>3110</v>
      </c>
      <c r="J132" s="26"/>
      <c r="K132" s="26"/>
      <c r="L132" s="164"/>
      <c r="M132" s="60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</row>
    <row r="133" spans="3:57" s="35" customFormat="1" ht="123" customHeight="1" x14ac:dyDescent="0.25">
      <c r="C133" s="24" t="s">
        <v>8</v>
      </c>
      <c r="D133" s="25">
        <v>2017</v>
      </c>
      <c r="E133" s="128">
        <v>45000</v>
      </c>
      <c r="F133" s="25" t="s">
        <v>10</v>
      </c>
      <c r="G133" s="26" t="s">
        <v>165</v>
      </c>
      <c r="H133" s="26"/>
      <c r="I133" s="105">
        <v>2240</v>
      </c>
      <c r="J133" s="26"/>
      <c r="K133" s="26"/>
      <c r="L133" s="42" t="s">
        <v>169</v>
      </c>
      <c r="M133" s="60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</row>
    <row r="134" spans="3:57" s="35" customFormat="1" ht="28.5" customHeight="1" x14ac:dyDescent="0.25">
      <c r="C134" s="24" t="s">
        <v>8</v>
      </c>
      <c r="D134" s="25">
        <v>2017</v>
      </c>
      <c r="E134" s="128">
        <v>23000</v>
      </c>
      <c r="F134" s="25" t="s">
        <v>10</v>
      </c>
      <c r="G134" s="26" t="s">
        <v>35</v>
      </c>
      <c r="H134" s="26"/>
      <c r="I134" s="105">
        <v>3110</v>
      </c>
      <c r="J134" s="26"/>
      <c r="K134" s="26"/>
      <c r="L134" s="42" t="s">
        <v>166</v>
      </c>
      <c r="M134" s="60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</row>
    <row r="135" spans="3:57" s="35" customFormat="1" ht="21" customHeight="1" x14ac:dyDescent="0.25">
      <c r="C135" s="24" t="s">
        <v>8</v>
      </c>
      <c r="D135" s="25">
        <v>2017</v>
      </c>
      <c r="E135" s="128">
        <v>325000</v>
      </c>
      <c r="F135" s="25" t="s">
        <v>10</v>
      </c>
      <c r="G135" s="26" t="s">
        <v>58</v>
      </c>
      <c r="H135" s="26"/>
      <c r="I135" s="105">
        <v>2210</v>
      </c>
      <c r="J135" s="26"/>
      <c r="K135" s="26"/>
      <c r="L135" s="42" t="s">
        <v>145</v>
      </c>
      <c r="M135" s="60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</row>
    <row r="136" spans="3:57" s="35" customFormat="1" ht="18.75" customHeight="1" x14ac:dyDescent="0.25">
      <c r="C136" s="167" t="s">
        <v>8</v>
      </c>
      <c r="D136" s="169">
        <v>2017</v>
      </c>
      <c r="E136" s="171">
        <v>38050</v>
      </c>
      <c r="F136" s="169" t="s">
        <v>10</v>
      </c>
      <c r="G136" s="165" t="s">
        <v>167</v>
      </c>
      <c r="H136" s="26"/>
      <c r="I136" s="173">
        <v>2210</v>
      </c>
      <c r="J136" s="26"/>
      <c r="K136" s="26"/>
      <c r="L136" s="163" t="s">
        <v>168</v>
      </c>
      <c r="M136" s="60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</row>
    <row r="137" spans="3:57" s="35" customFormat="1" ht="12" customHeight="1" x14ac:dyDescent="0.25">
      <c r="C137" s="168"/>
      <c r="D137" s="170"/>
      <c r="E137" s="172"/>
      <c r="F137" s="170"/>
      <c r="G137" s="166"/>
      <c r="H137" s="26"/>
      <c r="I137" s="174"/>
      <c r="J137" s="26"/>
      <c r="K137" s="26"/>
      <c r="L137" s="164"/>
      <c r="M137" s="60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</row>
    <row r="138" spans="3:57" s="35" customFormat="1" ht="22.5" customHeight="1" x14ac:dyDescent="0.25">
      <c r="C138" s="24" t="s">
        <v>9</v>
      </c>
      <c r="D138" s="25">
        <v>2017</v>
      </c>
      <c r="E138" s="128">
        <v>15000</v>
      </c>
      <c r="F138" s="25" t="s">
        <v>10</v>
      </c>
      <c r="G138" s="26" t="s">
        <v>24</v>
      </c>
      <c r="H138" s="26"/>
      <c r="I138" s="105">
        <v>2240</v>
      </c>
      <c r="J138" s="26"/>
      <c r="K138" s="26"/>
      <c r="L138" s="33" t="s">
        <v>26</v>
      </c>
      <c r="M138" s="60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</row>
    <row r="139" spans="3:57" s="35" customFormat="1" ht="18.75" customHeight="1" x14ac:dyDescent="0.25">
      <c r="C139" s="146" t="s">
        <v>8</v>
      </c>
      <c r="D139" s="140">
        <v>2017</v>
      </c>
      <c r="E139" s="141">
        <v>280000</v>
      </c>
      <c r="F139" s="140" t="s">
        <v>10</v>
      </c>
      <c r="G139" s="144" t="s">
        <v>133</v>
      </c>
      <c r="H139" s="144"/>
      <c r="I139" s="110">
        <v>3110</v>
      </c>
      <c r="J139" s="144"/>
      <c r="K139" s="144"/>
      <c r="L139" s="145" t="s">
        <v>134</v>
      </c>
      <c r="M139" s="60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</row>
    <row r="140" spans="3:57" s="35" customFormat="1" ht="83.25" customHeight="1" x14ac:dyDescent="0.25">
      <c r="C140" s="146" t="s">
        <v>8</v>
      </c>
      <c r="D140" s="140">
        <v>2017</v>
      </c>
      <c r="E140" s="143">
        <v>270500</v>
      </c>
      <c r="F140" s="140" t="s">
        <v>10</v>
      </c>
      <c r="G140" s="144" t="s">
        <v>170</v>
      </c>
      <c r="H140" s="144"/>
      <c r="I140" s="110">
        <v>2210</v>
      </c>
      <c r="J140" s="144"/>
      <c r="K140" s="144"/>
      <c r="L140" s="142" t="s">
        <v>176</v>
      </c>
      <c r="M140" s="60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</row>
    <row r="141" spans="3:57" s="35" customFormat="1" ht="66" customHeight="1" x14ac:dyDescent="0.25">
      <c r="C141" s="155" t="s">
        <v>8</v>
      </c>
      <c r="D141" s="157">
        <v>2017</v>
      </c>
      <c r="E141" s="159">
        <v>132500</v>
      </c>
      <c r="F141" s="157" t="s">
        <v>10</v>
      </c>
      <c r="G141" s="153" t="s">
        <v>94</v>
      </c>
      <c r="H141" s="144"/>
      <c r="I141" s="110">
        <v>3110</v>
      </c>
      <c r="J141" s="144"/>
      <c r="K141" s="144"/>
      <c r="L141" s="142" t="s">
        <v>177</v>
      </c>
      <c r="M141" s="60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</row>
    <row r="142" spans="3:57" s="35" customFormat="1" ht="31.5" customHeight="1" x14ac:dyDescent="0.25">
      <c r="C142" s="156"/>
      <c r="D142" s="158"/>
      <c r="E142" s="160"/>
      <c r="F142" s="158"/>
      <c r="G142" s="154"/>
      <c r="H142" s="144"/>
      <c r="I142" s="110">
        <v>2210</v>
      </c>
      <c r="J142" s="144"/>
      <c r="K142" s="144"/>
      <c r="L142" s="142" t="s">
        <v>178</v>
      </c>
      <c r="M142" s="60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</row>
    <row r="143" spans="3:57" s="35" customFormat="1" ht="97.5" customHeight="1" x14ac:dyDescent="0.25">
      <c r="C143" s="146" t="s">
        <v>8</v>
      </c>
      <c r="D143" s="140">
        <v>2017</v>
      </c>
      <c r="E143" s="143">
        <v>80000</v>
      </c>
      <c r="F143" s="140" t="s">
        <v>10</v>
      </c>
      <c r="G143" s="144" t="s">
        <v>56</v>
      </c>
      <c r="H143" s="144"/>
      <c r="I143" s="110">
        <v>2240</v>
      </c>
      <c r="J143" s="144"/>
      <c r="K143" s="144"/>
      <c r="L143" s="142" t="s">
        <v>171</v>
      </c>
      <c r="M143" s="60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</row>
    <row r="144" spans="3:57" s="35" customFormat="1" ht="24.75" customHeight="1" x14ac:dyDescent="0.25">
      <c r="C144" s="146" t="s">
        <v>8</v>
      </c>
      <c r="D144" s="140">
        <v>2017</v>
      </c>
      <c r="E144" s="143">
        <v>40000</v>
      </c>
      <c r="F144" s="140" t="s">
        <v>10</v>
      </c>
      <c r="G144" s="144" t="s">
        <v>97</v>
      </c>
      <c r="H144" s="144"/>
      <c r="I144" s="110">
        <v>3110</v>
      </c>
      <c r="J144" s="144"/>
      <c r="K144" s="144"/>
      <c r="L144" s="142" t="s">
        <v>172</v>
      </c>
      <c r="M144" s="60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</row>
    <row r="145" spans="3:57" s="35" customFormat="1" ht="90.75" customHeight="1" x14ac:dyDescent="0.25">
      <c r="C145" s="146" t="s">
        <v>8</v>
      </c>
      <c r="D145" s="140">
        <v>2017</v>
      </c>
      <c r="E145" s="143">
        <v>440000</v>
      </c>
      <c r="F145" s="140" t="s">
        <v>10</v>
      </c>
      <c r="G145" s="144" t="s">
        <v>47</v>
      </c>
      <c r="H145" s="144"/>
      <c r="I145" s="110">
        <v>2210</v>
      </c>
      <c r="J145" s="144"/>
      <c r="K145" s="144"/>
      <c r="L145" s="142" t="s">
        <v>146</v>
      </c>
      <c r="M145" s="60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</row>
    <row r="146" spans="3:57" s="35" customFormat="1" ht="63" customHeight="1" x14ac:dyDescent="0.25">
      <c r="C146" s="146" t="s">
        <v>8</v>
      </c>
      <c r="D146" s="140">
        <v>2017</v>
      </c>
      <c r="E146" s="143">
        <v>640000</v>
      </c>
      <c r="F146" s="140" t="s">
        <v>10</v>
      </c>
      <c r="G146" s="144" t="s">
        <v>47</v>
      </c>
      <c r="H146" s="144"/>
      <c r="I146" s="110">
        <v>2210</v>
      </c>
      <c r="J146" s="144"/>
      <c r="K146" s="144"/>
      <c r="L146" s="142" t="s">
        <v>179</v>
      </c>
      <c r="M146" s="60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</row>
    <row r="147" spans="3:57" s="35" customFormat="1" ht="17.25" customHeight="1" x14ac:dyDescent="0.25">
      <c r="C147" s="155" t="s">
        <v>9</v>
      </c>
      <c r="D147" s="157">
        <v>2017</v>
      </c>
      <c r="E147" s="159">
        <v>52000</v>
      </c>
      <c r="F147" s="157" t="s">
        <v>10</v>
      </c>
      <c r="G147" s="153" t="s">
        <v>104</v>
      </c>
      <c r="H147" s="144"/>
      <c r="I147" s="110">
        <v>2210</v>
      </c>
      <c r="J147" s="144"/>
      <c r="K147" s="144"/>
      <c r="L147" s="161" t="s">
        <v>173</v>
      </c>
      <c r="M147" s="60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</row>
    <row r="148" spans="3:57" s="35" customFormat="1" ht="18.75" customHeight="1" x14ac:dyDescent="0.25">
      <c r="C148" s="156"/>
      <c r="D148" s="158"/>
      <c r="E148" s="160"/>
      <c r="F148" s="158"/>
      <c r="G148" s="154"/>
      <c r="H148" s="144"/>
      <c r="I148" s="110">
        <v>3110</v>
      </c>
      <c r="J148" s="144"/>
      <c r="K148" s="144"/>
      <c r="L148" s="162"/>
      <c r="M148" s="60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</row>
    <row r="149" spans="3:57" s="35" customFormat="1" ht="44.25" customHeight="1" x14ac:dyDescent="0.25">
      <c r="C149" s="146" t="s">
        <v>8</v>
      </c>
      <c r="D149" s="140">
        <v>2017</v>
      </c>
      <c r="E149" s="141">
        <v>352800</v>
      </c>
      <c r="F149" s="140" t="s">
        <v>10</v>
      </c>
      <c r="G149" s="144" t="s">
        <v>155</v>
      </c>
      <c r="H149" s="144"/>
      <c r="I149" s="110">
        <v>3110</v>
      </c>
      <c r="J149" s="144"/>
      <c r="K149" s="144"/>
      <c r="L149" s="145" t="s">
        <v>174</v>
      </c>
      <c r="M149" s="60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</row>
    <row r="150" spans="3:57" s="35" customFormat="1" ht="27" customHeight="1" x14ac:dyDescent="0.25">
      <c r="C150" s="148" t="s">
        <v>8</v>
      </c>
      <c r="D150" s="149">
        <v>2017</v>
      </c>
      <c r="E150" s="150">
        <v>240000</v>
      </c>
      <c r="F150" s="149" t="s">
        <v>10</v>
      </c>
      <c r="G150" s="151" t="s">
        <v>180</v>
      </c>
      <c r="H150" s="151"/>
      <c r="I150" s="110">
        <v>3110</v>
      </c>
      <c r="J150" s="151"/>
      <c r="K150" s="151"/>
      <c r="L150" s="152" t="s">
        <v>181</v>
      </c>
      <c r="M150" s="60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</row>
    <row r="151" spans="3:57" s="35" customFormat="1" ht="24" customHeight="1" x14ac:dyDescent="0.25">
      <c r="C151" s="148" t="s">
        <v>8</v>
      </c>
      <c r="D151" s="149">
        <v>2017</v>
      </c>
      <c r="E151" s="150">
        <v>405000</v>
      </c>
      <c r="F151" s="149" t="s">
        <v>10</v>
      </c>
      <c r="G151" s="151" t="s">
        <v>182</v>
      </c>
      <c r="H151" s="151"/>
      <c r="I151" s="110">
        <v>2210</v>
      </c>
      <c r="J151" s="151"/>
      <c r="K151" s="151"/>
      <c r="L151" s="152" t="s">
        <v>183</v>
      </c>
      <c r="M151" s="60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</row>
    <row r="152" spans="3:57" s="35" customFormat="1" ht="24" customHeight="1" x14ac:dyDescent="0.25">
      <c r="C152" s="148" t="s">
        <v>8</v>
      </c>
      <c r="D152" s="149">
        <v>2017</v>
      </c>
      <c r="E152" s="150">
        <v>500000</v>
      </c>
      <c r="F152" s="149" t="s">
        <v>10</v>
      </c>
      <c r="G152" s="151" t="s">
        <v>59</v>
      </c>
      <c r="H152" s="151"/>
      <c r="I152" s="110">
        <v>2240</v>
      </c>
      <c r="J152" s="151"/>
      <c r="K152" s="151"/>
      <c r="L152" s="152" t="s">
        <v>137</v>
      </c>
      <c r="M152" s="60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</row>
    <row r="153" spans="3:57" s="79" customFormat="1" ht="24" customHeight="1" x14ac:dyDescent="0.25">
      <c r="C153" s="147" t="s">
        <v>8</v>
      </c>
      <c r="D153" s="102">
        <v>2017</v>
      </c>
      <c r="E153" s="120">
        <v>15000</v>
      </c>
      <c r="F153" s="102" t="s">
        <v>10</v>
      </c>
      <c r="G153" s="103" t="s">
        <v>112</v>
      </c>
      <c r="H153" s="103"/>
      <c r="I153" s="104">
        <v>3110</v>
      </c>
      <c r="J153" s="103"/>
      <c r="K153" s="103"/>
      <c r="L153" s="139" t="s">
        <v>184</v>
      </c>
      <c r="M153" s="80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</row>
    <row r="154" spans="3:57" s="35" customFormat="1" ht="21.75" customHeight="1" x14ac:dyDescent="0.25">
      <c r="C154" s="192" t="s">
        <v>8</v>
      </c>
      <c r="D154" s="188">
        <v>2017</v>
      </c>
      <c r="E154" s="190">
        <v>123000</v>
      </c>
      <c r="F154" s="188" t="s">
        <v>10</v>
      </c>
      <c r="G154" s="194" t="s">
        <v>112</v>
      </c>
      <c r="H154" s="151"/>
      <c r="I154" s="104">
        <v>2210</v>
      </c>
      <c r="J154" s="151"/>
      <c r="K154" s="151"/>
      <c r="L154" s="198" t="s">
        <v>185</v>
      </c>
      <c r="M154" s="60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</row>
    <row r="155" spans="3:57" s="35" customFormat="1" ht="22.5" customHeight="1" x14ac:dyDescent="0.25">
      <c r="C155" s="193"/>
      <c r="D155" s="189"/>
      <c r="E155" s="191"/>
      <c r="F155" s="189"/>
      <c r="G155" s="195"/>
      <c r="H155" s="151"/>
      <c r="I155" s="104">
        <v>3110</v>
      </c>
      <c r="J155" s="151"/>
      <c r="K155" s="151"/>
      <c r="L155" s="199"/>
      <c r="M155" s="60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</row>
    <row r="156" spans="3:57" s="35" customFormat="1" ht="18" customHeight="1" x14ac:dyDescent="0.25">
      <c r="C156" s="147" t="s">
        <v>8</v>
      </c>
      <c r="D156" s="102">
        <v>2017</v>
      </c>
      <c r="E156" s="196">
        <v>700000</v>
      </c>
      <c r="F156" s="102" t="s">
        <v>10</v>
      </c>
      <c r="G156" s="197" t="s">
        <v>59</v>
      </c>
      <c r="H156" s="151"/>
      <c r="I156" s="104">
        <v>2240</v>
      </c>
      <c r="J156" s="151"/>
      <c r="K156" s="151"/>
      <c r="L156" s="139" t="s">
        <v>137</v>
      </c>
      <c r="M156" s="60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</row>
    <row r="157" spans="3:57" s="35" customFormat="1" ht="95.25" customHeight="1" x14ac:dyDescent="0.25">
      <c r="C157" s="147" t="s">
        <v>8</v>
      </c>
      <c r="D157" s="102">
        <v>2017</v>
      </c>
      <c r="E157" s="196">
        <v>80000</v>
      </c>
      <c r="F157" s="102" t="s">
        <v>10</v>
      </c>
      <c r="G157" s="197" t="s">
        <v>56</v>
      </c>
      <c r="H157" s="151"/>
      <c r="I157" s="104">
        <v>2240</v>
      </c>
      <c r="J157" s="151"/>
      <c r="K157" s="151"/>
      <c r="L157" s="139" t="s">
        <v>186</v>
      </c>
      <c r="M157" s="60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</row>
    <row r="158" spans="3:57" s="82" customFormat="1" x14ac:dyDescent="0.25">
      <c r="E158" s="83"/>
      <c r="G158" s="84"/>
      <c r="H158" s="84"/>
      <c r="I158" s="84"/>
      <c r="J158" s="84"/>
      <c r="K158" s="84"/>
      <c r="L158" s="84"/>
      <c r="M158" s="85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</row>
    <row r="159" spans="3:57" s="82" customFormat="1" x14ac:dyDescent="0.25">
      <c r="E159" s="83"/>
      <c r="G159" s="84"/>
      <c r="H159" s="84"/>
      <c r="I159" s="84"/>
      <c r="J159" s="84"/>
      <c r="K159" s="84"/>
      <c r="L159" s="84"/>
      <c r="M159" s="85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</row>
  </sheetData>
  <autoFilter ref="C4:M72"/>
  <mergeCells count="148">
    <mergeCell ref="C154:C155"/>
    <mergeCell ref="D154:D155"/>
    <mergeCell ref="E154:E155"/>
    <mergeCell ref="F154:F155"/>
    <mergeCell ref="G154:G155"/>
    <mergeCell ref="L154:L155"/>
    <mergeCell ref="C120:C121"/>
    <mergeCell ref="D120:D121"/>
    <mergeCell ref="E120:E121"/>
    <mergeCell ref="F120:F121"/>
    <mergeCell ref="G120:G121"/>
    <mergeCell ref="L120:L121"/>
    <mergeCell ref="C79:C80"/>
    <mergeCell ref="D79:D80"/>
    <mergeCell ref="E79:E80"/>
    <mergeCell ref="C83:C84"/>
    <mergeCell ref="D83:D84"/>
    <mergeCell ref="E83:E84"/>
    <mergeCell ref="F83:F84"/>
    <mergeCell ref="G83:G84"/>
    <mergeCell ref="L103:L104"/>
    <mergeCell ref="C103:C104"/>
    <mergeCell ref="D103:D104"/>
    <mergeCell ref="E103:E104"/>
    <mergeCell ref="F103:F104"/>
    <mergeCell ref="G103:G104"/>
    <mergeCell ref="I103:I104"/>
    <mergeCell ref="C87:C88"/>
    <mergeCell ref="D87:D88"/>
    <mergeCell ref="L87:L88"/>
    <mergeCell ref="F65:F66"/>
    <mergeCell ref="I65:I66"/>
    <mergeCell ref="G65:G66"/>
    <mergeCell ref="L83:L84"/>
    <mergeCell ref="F79:F80"/>
    <mergeCell ref="G79:G80"/>
    <mergeCell ref="L79:L80"/>
    <mergeCell ref="F67:F68"/>
    <mergeCell ref="G67:G68"/>
    <mergeCell ref="I67:I68"/>
    <mergeCell ref="L53:L54"/>
    <mergeCell ref="L55:L56"/>
    <mergeCell ref="L57:L58"/>
    <mergeCell ref="L59:L60"/>
    <mergeCell ref="C53:C54"/>
    <mergeCell ref="D53:D54"/>
    <mergeCell ref="E53:E54"/>
    <mergeCell ref="F53:F54"/>
    <mergeCell ref="G53:G54"/>
    <mergeCell ref="I53:I54"/>
    <mergeCell ref="I55:I56"/>
    <mergeCell ref="I57:I58"/>
    <mergeCell ref="C57:C58"/>
    <mergeCell ref="D57:D58"/>
    <mergeCell ref="E57:E58"/>
    <mergeCell ref="F57:F58"/>
    <mergeCell ref="G57:G58"/>
    <mergeCell ref="C55:C56"/>
    <mergeCell ref="D55:D56"/>
    <mergeCell ref="E55:E56"/>
    <mergeCell ref="F55:F56"/>
    <mergeCell ref="G55:G56"/>
    <mergeCell ref="C59:C60"/>
    <mergeCell ref="D59:D60"/>
    <mergeCell ref="C1:M1"/>
    <mergeCell ref="C3:M3"/>
    <mergeCell ref="C2:M2"/>
    <mergeCell ref="C42:C43"/>
    <mergeCell ref="D42:D43"/>
    <mergeCell ref="F42:F43"/>
    <mergeCell ref="L42:L43"/>
    <mergeCell ref="G42:G43"/>
    <mergeCell ref="C51:C52"/>
    <mergeCell ref="D51:D52"/>
    <mergeCell ref="E51:E52"/>
    <mergeCell ref="F51:F52"/>
    <mergeCell ref="G51:G52"/>
    <mergeCell ref="L51:L52"/>
    <mergeCell ref="E59:E60"/>
    <mergeCell ref="F59:F60"/>
    <mergeCell ref="G59:G60"/>
    <mergeCell ref="C61:C62"/>
    <mergeCell ref="D61:D62"/>
    <mergeCell ref="E61:E62"/>
    <mergeCell ref="L63:L64"/>
    <mergeCell ref="C63:C64"/>
    <mergeCell ref="D63:D64"/>
    <mergeCell ref="E63:E64"/>
    <mergeCell ref="G61:G62"/>
    <mergeCell ref="F61:F62"/>
    <mergeCell ref="I61:I62"/>
    <mergeCell ref="L61:L62"/>
    <mergeCell ref="I59:I60"/>
    <mergeCell ref="G63:G64"/>
    <mergeCell ref="C67:C68"/>
    <mergeCell ref="D67:D68"/>
    <mergeCell ref="E67:E68"/>
    <mergeCell ref="F63:F64"/>
    <mergeCell ref="L116:L117"/>
    <mergeCell ref="C116:C117"/>
    <mergeCell ref="D116:D117"/>
    <mergeCell ref="E116:E117"/>
    <mergeCell ref="F116:F117"/>
    <mergeCell ref="G116:G117"/>
    <mergeCell ref="F99:F100"/>
    <mergeCell ref="G99:G100"/>
    <mergeCell ref="L99:L100"/>
    <mergeCell ref="C99:C100"/>
    <mergeCell ref="D99:D100"/>
    <mergeCell ref="E99:E100"/>
    <mergeCell ref="E87:E88"/>
    <mergeCell ref="F87:F88"/>
    <mergeCell ref="G87:G88"/>
    <mergeCell ref="L67:L68"/>
    <mergeCell ref="L65:L66"/>
    <mergeCell ref="C65:C66"/>
    <mergeCell ref="D65:D66"/>
    <mergeCell ref="E65:E66"/>
    <mergeCell ref="F129:F130"/>
    <mergeCell ref="G129:G130"/>
    <mergeCell ref="L129:L130"/>
    <mergeCell ref="C131:C132"/>
    <mergeCell ref="D131:D132"/>
    <mergeCell ref="E131:E132"/>
    <mergeCell ref="F131:F132"/>
    <mergeCell ref="G131:G132"/>
    <mergeCell ref="L131:L132"/>
    <mergeCell ref="C129:C130"/>
    <mergeCell ref="D129:D130"/>
    <mergeCell ref="E129:E130"/>
    <mergeCell ref="G141:G142"/>
    <mergeCell ref="C147:C148"/>
    <mergeCell ref="D147:D148"/>
    <mergeCell ref="E147:E148"/>
    <mergeCell ref="F147:F148"/>
    <mergeCell ref="G147:G148"/>
    <mergeCell ref="L147:L148"/>
    <mergeCell ref="L136:L137"/>
    <mergeCell ref="G136:G137"/>
    <mergeCell ref="C136:C137"/>
    <mergeCell ref="D136:D137"/>
    <mergeCell ref="E136:E137"/>
    <mergeCell ref="F136:F137"/>
    <mergeCell ref="I136:I137"/>
    <mergeCell ref="C141:C142"/>
    <mergeCell ref="D141:D142"/>
    <mergeCell ref="E141:E142"/>
    <mergeCell ref="F141:F142"/>
  </mergeCells>
  <dataValidations count="4">
    <dataValidation operator="greaterThan" allowBlank="1" showInputMessage="1" showErrorMessage="1" sqref="E5:E42 E59 E44:E51 E61 E53 E55 E57 E67 E69:E79 E81:E83 E85:E87 E89:E99 E101:E103 E112:E116 E118:E120 E122:E129 E131 E133:E136 E138:E139 E149:E154 E157:E1048576"/>
    <dataValidation type="date" allowBlank="1" showInputMessage="1" showErrorMessage="1" sqref="M80:M84 M86:M1048576">
      <formula1>42005</formula1>
      <formula2>55153</formula2>
    </dataValidation>
    <dataValidation type="whole" allowBlank="1" showInputMessage="1" showErrorMessage="1" sqref="D5:D42 D59 D44:D51 D61 D53 D55 D57 D67 D65 D63 D69:D79 D81:D83 D85:D87 D101:D103 D89:D99 D105:D116 D118:D120 D122:D129 D131 D133:D136 D138:D141 D143:D147 D149:D154 D156:D1048576">
      <formula1>2015</formula1>
      <formula2>2050</formula2>
    </dataValidation>
    <dataValidation type="list" allowBlank="1" showInputMessage="1" showErrorMessage="1" sqref="C5:C42 F5:F42 F59 F44:F51 C44:C51 C61 F61 C53 F53 C55 F55 C57 F57 C59 C65 F67 C63 C67 F63 F65 C69:C79 F69:F79 C162:C1048576 C81:C83 F81:F83 C85:C87 F85:F87 F101:F103 C89:C99 F89:F99 C101:C103 C105:C116 F112:F116 F118:F120 C118:C120 C122:C129 F122:F129 C131 F131 C133:C136 F133:F136 C138:C141 F138:F141 C143:C147 F143:F147 C156:C160 C149:C154 F149:F154 F156:F1048576">
      <formula1>#REF!</formula1>
    </dataValidation>
  </dataValidations>
  <printOptions horizontalCentered="1"/>
  <pageMargins left="0" right="0" top="0" bottom="0" header="0.31496062992125984" footer="0.31496062992125984"/>
  <pageSetup paperSize="9" scale="95" orientation="landscape" r:id="rId1"/>
  <rowBreaks count="9" manualBreakCount="9">
    <brk id="19" min="2" max="12" man="1"/>
    <brk id="35" min="2" max="12" man="1"/>
    <brk id="50" min="2" max="12" man="1"/>
    <brk id="71" min="2" max="12" man="1"/>
    <brk id="85" min="2" max="12" man="1"/>
    <brk id="101" min="2" max="12" man="1"/>
    <brk id="118" min="2" max="12" man="1"/>
    <brk id="137" min="2" max="12" man="1"/>
    <brk id="150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Список планів</vt:lpstr>
      <vt:lpstr>'Список планів'!Область_друку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LENOVO</cp:lastModifiedBy>
  <cp:lastPrinted>2017-08-01T12:39:47Z</cp:lastPrinted>
  <dcterms:created xsi:type="dcterms:W3CDTF">2016-08-26T07:59:59Z</dcterms:created>
  <dcterms:modified xsi:type="dcterms:W3CDTF">2017-08-01T12:40:02Z</dcterms:modified>
</cp:coreProperties>
</file>